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oplacj\Desktop\"/>
    </mc:Choice>
  </mc:AlternateContent>
  <xr:revisionPtr revIDLastSave="0" documentId="8_{6B0F7819-4E7D-41E3-80CC-261C5BCF49A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nadwyżka bezpośrednia" sheetId="3" r:id="rId1"/>
    <sheet name="dane finansowe" sheetId="1" r:id="rId2"/>
    <sheet name="wyjaśnienia pozycji" sheetId="2" r:id="rId3"/>
  </sheets>
  <definedNames>
    <definedName name="_xlnm.Print_Area" localSheetId="1">'dane finansowe'!$A$1:$U$35</definedName>
    <definedName name="_xlnm.Print_Area" localSheetId="0">'nadwyżka bezpośrednia'!$A$1:$P$35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H28" i="3"/>
  <c r="T17" i="1"/>
  <c r="S17" i="1"/>
  <c r="R17" i="1"/>
  <c r="Q17" i="1"/>
  <c r="P17" i="1"/>
  <c r="O17" i="1"/>
  <c r="N17" i="1"/>
  <c r="M17" i="1"/>
  <c r="L17" i="1"/>
  <c r="K17" i="1"/>
  <c r="T11" i="1"/>
  <c r="S11" i="1"/>
  <c r="R11" i="1"/>
  <c r="Q11" i="1"/>
  <c r="P11" i="1"/>
  <c r="O11" i="1"/>
  <c r="O15" i="1" s="1"/>
  <c r="O22" i="1" s="1"/>
  <c r="O24" i="1" s="1"/>
  <c r="O28" i="1" s="1"/>
  <c r="N11" i="1"/>
  <c r="M11" i="1"/>
  <c r="L11" i="1"/>
  <c r="K11" i="1"/>
  <c r="T7" i="1"/>
  <c r="T15" i="1" s="1"/>
  <c r="S7" i="1"/>
  <c r="S15" i="1" s="1"/>
  <c r="R7" i="1"/>
  <c r="R15" i="1" s="1"/>
  <c r="R22" i="1" s="1"/>
  <c r="R24" i="1" s="1"/>
  <c r="R28" i="1" s="1"/>
  <c r="Q7" i="1"/>
  <c r="Q15" i="1" s="1"/>
  <c r="Q22" i="1" s="1"/>
  <c r="Q24" i="1" s="1"/>
  <c r="Q28" i="1" s="1"/>
  <c r="P7" i="1"/>
  <c r="O7" i="1"/>
  <c r="N7" i="1"/>
  <c r="N15" i="1" s="1"/>
  <c r="N22" i="1" s="1"/>
  <c r="N24" i="1" s="1"/>
  <c r="N28" i="1" s="1"/>
  <c r="M7" i="1"/>
  <c r="M15" i="1" s="1"/>
  <c r="M22" i="1" s="1"/>
  <c r="M24" i="1" s="1"/>
  <c r="M28" i="1" s="1"/>
  <c r="L7" i="1"/>
  <c r="L15" i="1" s="1"/>
  <c r="K7" i="1"/>
  <c r="K15" i="1" s="1"/>
  <c r="A2" i="1"/>
  <c r="J2" i="1" s="1"/>
  <c r="N23" i="3"/>
  <c r="N24" i="3"/>
  <c r="O23" i="3"/>
  <c r="O24" i="3"/>
  <c r="M23" i="3"/>
  <c r="M24" i="3"/>
  <c r="I28" i="3"/>
  <c r="J28" i="3"/>
  <c r="K28" i="3"/>
  <c r="I16" i="3"/>
  <c r="J16" i="3"/>
  <c r="K16" i="3"/>
  <c r="H16" i="3"/>
  <c r="B16" i="3"/>
  <c r="K22" i="1" l="1"/>
  <c r="K24" i="1" s="1"/>
  <c r="K28" i="1" s="1"/>
  <c r="S22" i="1"/>
  <c r="S24" i="1" s="1"/>
  <c r="S28" i="1" s="1"/>
  <c r="L22" i="1"/>
  <c r="L24" i="1" s="1"/>
  <c r="L28" i="1" s="1"/>
  <c r="T22" i="1"/>
  <c r="T24" i="1" s="1"/>
  <c r="T28" i="1" s="1"/>
  <c r="P15" i="1"/>
  <c r="P22" i="1" s="1"/>
  <c r="P24" i="1" s="1"/>
  <c r="P28" i="1" s="1"/>
  <c r="L22" i="3" l="1"/>
  <c r="O22" i="3" s="1"/>
  <c r="L23" i="3"/>
  <c r="L24" i="3"/>
  <c r="L25" i="3"/>
  <c r="O25" i="3" s="1"/>
  <c r="L26" i="3"/>
  <c r="O26" i="3" s="1"/>
  <c r="L27" i="3"/>
  <c r="O27" i="3" s="1"/>
  <c r="L21" i="3"/>
  <c r="L20" i="3"/>
  <c r="D21" i="3"/>
  <c r="E21" i="3" s="1"/>
  <c r="G21" i="3" s="1"/>
  <c r="N21" i="3" s="1"/>
  <c r="D22" i="3"/>
  <c r="E22" i="3" s="1"/>
  <c r="G22" i="3" s="1"/>
  <c r="D23" i="3"/>
  <c r="E23" i="3" s="1"/>
  <c r="G23" i="3" s="1"/>
  <c r="D24" i="3"/>
  <c r="E24" i="3" s="1"/>
  <c r="G24" i="3" s="1"/>
  <c r="D25" i="3"/>
  <c r="E25" i="3" s="1"/>
  <c r="G25" i="3" s="1"/>
  <c r="D26" i="3"/>
  <c r="E26" i="3" s="1"/>
  <c r="G26" i="3" s="1"/>
  <c r="D27" i="3"/>
  <c r="E27" i="3" s="1"/>
  <c r="G27" i="3" s="1"/>
  <c r="D20" i="3"/>
  <c r="E20" i="3" s="1"/>
  <c r="G20" i="3" s="1"/>
  <c r="P20" i="3" l="1"/>
  <c r="N20" i="3"/>
  <c r="M20" i="3"/>
  <c r="O20" i="3"/>
  <c r="M21" i="3"/>
  <c r="O21" i="3"/>
  <c r="P22" i="3"/>
  <c r="M22" i="3"/>
  <c r="N22" i="3"/>
  <c r="P27" i="3"/>
  <c r="M27" i="3"/>
  <c r="N27" i="3"/>
  <c r="P26" i="3"/>
  <c r="N26" i="3"/>
  <c r="M26" i="3"/>
  <c r="P25" i="3"/>
  <c r="N25" i="3"/>
  <c r="M25" i="3"/>
  <c r="P21" i="3"/>
  <c r="P23" i="3"/>
  <c r="P24" i="3"/>
  <c r="G28" i="3"/>
  <c r="L28" i="3"/>
  <c r="D13" i="1" s="1"/>
  <c r="P28" i="3" l="1"/>
  <c r="D9" i="1"/>
  <c r="D11" i="3"/>
  <c r="G11" i="3"/>
  <c r="L11" i="3"/>
  <c r="O11" i="3" s="1"/>
  <c r="D12" i="3"/>
  <c r="G12" i="3"/>
  <c r="L12" i="3"/>
  <c r="O12" i="3" s="1"/>
  <c r="D13" i="3"/>
  <c r="G13" i="3"/>
  <c r="L13" i="3"/>
  <c r="O13" i="3" s="1"/>
  <c r="D14" i="3"/>
  <c r="G14" i="3"/>
  <c r="L14" i="3"/>
  <c r="O14" i="3" s="1"/>
  <c r="D15" i="3"/>
  <c r="G15" i="3"/>
  <c r="L15" i="3"/>
  <c r="O15" i="3" s="1"/>
  <c r="L7" i="3"/>
  <c r="O7" i="3" s="1"/>
  <c r="L8" i="3"/>
  <c r="O8" i="3" s="1"/>
  <c r="L9" i="3"/>
  <c r="O9" i="3" s="1"/>
  <c r="L10" i="3"/>
  <c r="O10" i="3" s="1"/>
  <c r="L6" i="3"/>
  <c r="O6" i="3" s="1"/>
  <c r="G10" i="3"/>
  <c r="D10" i="3"/>
  <c r="D7" i="3"/>
  <c r="D8" i="3"/>
  <c r="D9" i="3"/>
  <c r="D6" i="3"/>
  <c r="G7" i="3"/>
  <c r="G8" i="3"/>
  <c r="G9" i="3"/>
  <c r="G6" i="3"/>
  <c r="M6" i="3" l="1"/>
  <c r="N6" i="3"/>
  <c r="P9" i="3"/>
  <c r="M9" i="3"/>
  <c r="N9" i="3"/>
  <c r="M7" i="3"/>
  <c r="N7" i="3"/>
  <c r="P10" i="3"/>
  <c r="M10" i="3"/>
  <c r="N10" i="3"/>
  <c r="N12" i="3"/>
  <c r="M12" i="3"/>
  <c r="N14" i="3"/>
  <c r="M14" i="3"/>
  <c r="M11" i="3"/>
  <c r="N11" i="3"/>
  <c r="M15" i="3"/>
  <c r="N15" i="3"/>
  <c r="N13" i="3"/>
  <c r="M13" i="3"/>
  <c r="P8" i="3"/>
  <c r="N8" i="3"/>
  <c r="M8" i="3"/>
  <c r="P13" i="3"/>
  <c r="L16" i="3"/>
  <c r="D12" i="1" s="1"/>
  <c r="P7" i="3"/>
  <c r="P14" i="3"/>
  <c r="P6" i="3"/>
  <c r="P15" i="3"/>
  <c r="P12" i="3"/>
  <c r="P11" i="3"/>
  <c r="G16" i="3"/>
  <c r="P16" i="3" l="1"/>
  <c r="D8" i="1"/>
  <c r="D7" i="1" s="1"/>
  <c r="C17" i="1"/>
  <c r="D17" i="1"/>
  <c r="E17" i="1"/>
  <c r="F17" i="1"/>
  <c r="G17" i="1"/>
  <c r="H17" i="1"/>
  <c r="I17" i="1"/>
  <c r="B17" i="1"/>
  <c r="C11" i="1"/>
  <c r="D11" i="1"/>
  <c r="E11" i="1"/>
  <c r="F11" i="1"/>
  <c r="G11" i="1"/>
  <c r="H11" i="1"/>
  <c r="I11" i="1"/>
  <c r="B11" i="1"/>
  <c r="C7" i="1"/>
  <c r="C15" i="1" s="1"/>
  <c r="C22" i="1" s="1"/>
  <c r="C24" i="1" s="1"/>
  <c r="C28" i="1" s="1"/>
  <c r="E7" i="1"/>
  <c r="E15" i="1" s="1"/>
  <c r="F7" i="1"/>
  <c r="G7" i="1"/>
  <c r="H7" i="1"/>
  <c r="I7" i="1"/>
  <c r="I15" i="1" s="1"/>
  <c r="I22" i="1" s="1"/>
  <c r="I24" i="1" s="1"/>
  <c r="I28" i="1" s="1"/>
  <c r="B7" i="1"/>
  <c r="B15" i="1" s="1"/>
  <c r="H15" i="1" l="1"/>
  <c r="H22" i="1" s="1"/>
  <c r="H24" i="1" s="1"/>
  <c r="H28" i="1" s="1"/>
  <c r="F15" i="1"/>
  <c r="F22" i="1" s="1"/>
  <c r="F24" i="1" s="1"/>
  <c r="F28" i="1" s="1"/>
  <c r="G15" i="1"/>
  <c r="G22" i="1" s="1"/>
  <c r="G24" i="1" s="1"/>
  <c r="G28" i="1" s="1"/>
  <c r="D15" i="1"/>
  <c r="D22" i="1" s="1"/>
  <c r="D24" i="1" s="1"/>
  <c r="D28" i="1" s="1"/>
  <c r="B22" i="1"/>
  <c r="B24" i="1" s="1"/>
  <c r="B28" i="1" s="1"/>
  <c r="E22" i="1"/>
  <c r="E24" i="1" s="1"/>
  <c r="E28" i="1" s="1"/>
</calcChain>
</file>

<file path=xl/sharedStrings.xml><?xml version="1.0" encoding="utf-8"?>
<sst xmlns="http://schemas.openxmlformats.org/spreadsheetml/2006/main" count="153" uniqueCount="96">
  <si>
    <t>WNIOSKODAWCA</t>
  </si>
  <si>
    <t xml:space="preserve">zakres danych finansowych </t>
  </si>
  <si>
    <t xml:space="preserve">dane historyczne z przedostatniego pełnego roku obrachunkowego </t>
  </si>
  <si>
    <t xml:space="preserve">dane historyczne z ostatniego pełnego roku obrachunkowego </t>
  </si>
  <si>
    <t xml:space="preserve">prognozy </t>
  </si>
  <si>
    <t>ilość dni w okresie (np. 360)</t>
  </si>
  <si>
    <t>Przychody ze sprzedaży</t>
  </si>
  <si>
    <t>- przychody ze sprzedaży produkcji roślinnej</t>
  </si>
  <si>
    <t>- przychody ze sprzedaży produkcji zwierzęcej</t>
  </si>
  <si>
    <t>- przychody ze sprzedaży pozostałej produkcji i usług</t>
  </si>
  <si>
    <t xml:space="preserve">Koszty bezpośrednie </t>
  </si>
  <si>
    <t>- koszty produkcji roślinnej</t>
  </si>
  <si>
    <t xml:space="preserve">- koszty produkcji zwierzęcej </t>
  </si>
  <si>
    <t>- koszty pozostałej produkcji i usług</t>
  </si>
  <si>
    <t>Nadwyżka bezpośrednia z produkcji brutto (A-B)</t>
  </si>
  <si>
    <t>Dopłaty bezpośrednie</t>
  </si>
  <si>
    <t xml:space="preserve">Koszty pośrednie </t>
  </si>
  <si>
    <t xml:space="preserve">- koszty ogólnogospodarcze </t>
  </si>
  <si>
    <t xml:space="preserve">- podatki np. podatek rolny (inne niż podatek dochodowy) </t>
  </si>
  <si>
    <t xml:space="preserve">- amortyzacja </t>
  </si>
  <si>
    <t xml:space="preserve">- koszty czynników zewnętrznych </t>
  </si>
  <si>
    <t>Dochód brutto z działalności rolniczej</t>
  </si>
  <si>
    <t xml:space="preserve">Dochód netto z działalności rolniczej </t>
  </si>
  <si>
    <t xml:space="preserve">Dotacje </t>
  </si>
  <si>
    <t xml:space="preserve">Pozostałe dochody rolnika spoza gospodarstwa </t>
  </si>
  <si>
    <t xml:space="preserve">Amortyzacja </t>
  </si>
  <si>
    <t xml:space="preserve">Koszty prowadzenia gospodarstwa domowego  </t>
  </si>
  <si>
    <t>wyjaśnienia do pozycji:</t>
  </si>
  <si>
    <t>Koszty bezpośrednie to koszty, które:  można bez żadnej wątpliwości zaliczyć do określonej działalności produkcyjnej; ich wielkość ma proporcjonalny związek ze skalą produkcji;  mają bezpośredni wpływ na wielkość (wartość) produkcji. 
Do kosztów bezpośrednich tj. zmiennych kosztów w działalności gospodarstwa rolnego należą: 
1) nasiona i sadzeniaki;
2) nawozy (bez wapna nawozowego);
3) środki ochrony roślin;
4) inseminacja zwierząt, usługi weterynaryjne i leki;
5) pasze;
6) ubezpieczenia specjalne (plantacji i zwierząt);
7) pozostałe podnoszące jakość i wartość produkcji, obejmujące między innymi: 
a) wydatki specjalne (opakowania, konserwanty),
b) usługi specjalistyczne (suszenie produktów, przygotowanie do sprzedaży opłaty targowiskowe, dezynfekcja, klasyfikacja zwierząt),
c) najem dorywczy do prac specjalistycznych.</t>
  </si>
  <si>
    <t>Koszty pośrednie - ogólnogospodarcze</t>
  </si>
  <si>
    <t>Kosztami ogólnogospodarczymi określa się grupę kosztów pośrednich, wynikających z istnienia gospodarstwa, których nie można przypisać poszczególnym działom produkcyjnym w gospodarstwie rolnym. Do kosztów ogólnogospodarczych należą koszty:
1) energii elektrycznej;
2) opału;
3) paliw, smarów;
4) remontów bieżących, konserwacji i przeglądów;
5) usług produkcyjnych;
6) ubezpieczeń majątkowych i komunikacyjnych;
7) pozostałe pośrednie niebędące podatkami, amortyzacją i kosztami czynników zewnętrznych.</t>
  </si>
  <si>
    <t xml:space="preserve">Koszty pośrednie - koszty czynników zewnętrznych </t>
  </si>
  <si>
    <t>koszty czynników zewnętrznych to koszty pośrednie np. koszty pracy najemnej, czynszów i dzierżaw,  prowizji.</t>
  </si>
  <si>
    <t>amortyzacji nie podlegają grunty oraz prawa wieczystego użytkowania gruntów</t>
  </si>
  <si>
    <t>____________________________________________________</t>
  </si>
  <si>
    <t>(miejscowość, data, imię, nazwisko i podpis Wnioskodawcy)</t>
  </si>
  <si>
    <t>XII 2022</t>
  </si>
  <si>
    <t xml:space="preserve">Powierzchnia </t>
  </si>
  <si>
    <t>Zbiór</t>
  </si>
  <si>
    <t>Sprzedaż</t>
  </si>
  <si>
    <t xml:space="preserve">Cena </t>
  </si>
  <si>
    <t xml:space="preserve">Wartość </t>
  </si>
  <si>
    <t xml:space="preserve">Produkcja roślinna </t>
  </si>
  <si>
    <t xml:space="preserve">Rodzaj uprawy  </t>
  </si>
  <si>
    <t>Plon  (t)</t>
  </si>
  <si>
    <t xml:space="preserve">Nawozy mineralne (zł) </t>
  </si>
  <si>
    <t>Przychody z produkcji</t>
  </si>
  <si>
    <t>Inne (zł)</t>
  </si>
  <si>
    <t xml:space="preserve">Środki ochrony
 roślin (zł) </t>
  </si>
  <si>
    <t xml:space="preserve">Razem  </t>
  </si>
  <si>
    <t>Nakłady na produkcję (koszty bezpośrednie)</t>
  </si>
  <si>
    <t>Materiał 
siewny (zł)</t>
  </si>
  <si>
    <t xml:space="preserve">Nadwyżka bezpośrednia </t>
  </si>
  <si>
    <t xml:space="preserve">Przychód na ha </t>
  </si>
  <si>
    <t xml:space="preserve">Koszt na ha </t>
  </si>
  <si>
    <t xml:space="preserve">Podsumowanie </t>
  </si>
  <si>
    <t>Produkcja zwierzęca</t>
  </si>
  <si>
    <t xml:space="preserve">Rodzaj </t>
  </si>
  <si>
    <t>Koszty produkcji roślinnej</t>
  </si>
  <si>
    <t>Przychody ze sprzedaży produkcji roślinnej</t>
  </si>
  <si>
    <t>Ilość (szt.)</t>
  </si>
  <si>
    <t xml:space="preserve">Cena jednostki </t>
  </si>
  <si>
    <t>Jednostka 
(kg, litry)</t>
  </si>
  <si>
    <t>Wartość</t>
  </si>
  <si>
    <t>Zakup zwierząt (zł)</t>
  </si>
  <si>
    <t>Pasze (zł)</t>
  </si>
  <si>
    <t>Usługi wterynaryjne (zł)</t>
  </si>
  <si>
    <t>Przychód na szt</t>
  </si>
  <si>
    <t xml:space="preserve">Koszt na szt. </t>
  </si>
  <si>
    <t>Przychody ze sprzedaży produkcji  zwierzęcej</t>
  </si>
  <si>
    <t xml:space="preserve">Koszty produkcji zwierzęcej </t>
  </si>
  <si>
    <t xml:space="preserve">Dochód brutto </t>
  </si>
  <si>
    <t>prognozy 
bieżący rok</t>
  </si>
  <si>
    <t>XII 2024</t>
  </si>
  <si>
    <t>XII 2023</t>
  </si>
  <si>
    <t>XII 2025</t>
  </si>
  <si>
    <t>XII 2026</t>
  </si>
  <si>
    <t>XII 2027</t>
  </si>
  <si>
    <t>XII 2028</t>
  </si>
  <si>
    <t>XII 2029</t>
  </si>
  <si>
    <t xml:space="preserve">Powierzchnia upraw </t>
  </si>
  <si>
    <r>
      <t xml:space="preserve"> - podatek dochodowy z działalnośco rolniczej </t>
    </r>
    <r>
      <rPr>
        <i/>
        <sz val="10"/>
        <rFont val="Calibri"/>
        <family val="2"/>
        <charset val="238"/>
        <scheme val="minor"/>
      </rPr>
      <t>(o ile dotyczy)</t>
    </r>
  </si>
  <si>
    <r>
      <t xml:space="preserve">Dochód osobisty </t>
    </r>
    <r>
      <rPr>
        <i/>
        <sz val="10"/>
        <rFont val="Calibri"/>
        <family val="2"/>
        <charset val="238"/>
        <scheme val="minor"/>
      </rPr>
      <t xml:space="preserve">(dochód netto z działalności rolniczej + dotacje+pozostałe dochody spoza gospodarstwa+amortyzacja-koszty prowadzenia gospodarstwa domowego) </t>
    </r>
  </si>
  <si>
    <t>XII 2030</t>
  </si>
  <si>
    <t>XII 2031</t>
  </si>
  <si>
    <t>XII 2032</t>
  </si>
  <si>
    <t>XII 2033</t>
  </si>
  <si>
    <t>XII 2034</t>
  </si>
  <si>
    <t>XII 2035</t>
  </si>
  <si>
    <t>XII 2036</t>
  </si>
  <si>
    <t>XII 2037</t>
  </si>
  <si>
    <t>XII 2038</t>
  </si>
  <si>
    <t>XII 2039</t>
  </si>
  <si>
    <t>Okres (np. XII 2022)</t>
  </si>
  <si>
    <t>Należy wykazać pozostałe dochody netto rolnika
 Pozostałe dochody rolnika spoza gospodarstwa to:
1) praca/ renta/ emerytura/ wynajem nieruchomości lub ruchomości;
2) dochód rolnika z tytułu prowadzenia innej działalności np. z tytułu działalności gospodarczej (zasady wyznaczania dochodu netto z tytułu działalności gospodarczej)
3) dochód netto współmałżonka (o ile dotyczy) z ww. tytułów</t>
  </si>
  <si>
    <t xml:space="preserve">Załącznik nr 3 do 272/2024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</si>
</sst>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_ ;\-#,##0.00\ "/>
    <numFmt numFmtId="166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 Narrow CE"/>
      <charset val="238"/>
    </font>
    <font>
      <sz val="11"/>
      <name val="Arial CE"/>
      <family val="2"/>
      <charset val="238"/>
    </font>
    <font>
      <i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i/>
      <sz val="9"/>
      <color rgb="FFA6A6A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color rgb="FFA6A6A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AD238"/>
      </left>
      <right style="medium">
        <color rgb="FFCAD238"/>
      </right>
      <top style="medium">
        <color rgb="FFCAD238"/>
      </top>
      <bottom style="medium">
        <color rgb="FFCAD238"/>
      </bottom>
      <diagonal/>
    </border>
    <border>
      <left style="medium">
        <color rgb="FFCAD238"/>
      </left>
      <right/>
      <top style="medium">
        <color rgb="FFCAD238"/>
      </top>
      <bottom style="medium">
        <color rgb="FFCAD238"/>
      </bottom>
      <diagonal/>
    </border>
    <border>
      <left/>
      <right/>
      <top style="medium">
        <color rgb="FFCAD238"/>
      </top>
      <bottom style="medium">
        <color rgb="FFCAD238"/>
      </bottom>
      <diagonal/>
    </border>
    <border>
      <left/>
      <right style="medium">
        <color rgb="FFCAD238"/>
      </right>
      <top style="medium">
        <color rgb="FFCAD238"/>
      </top>
      <bottom style="medium">
        <color rgb="FFCAD238"/>
      </bottom>
      <diagonal/>
    </border>
    <border>
      <left style="medium">
        <color rgb="FFCAD238"/>
      </left>
      <right/>
      <top/>
      <bottom/>
      <diagonal/>
    </border>
    <border>
      <left style="medium">
        <color rgb="FFCAD238"/>
      </left>
      <right style="medium">
        <color rgb="FFCAD238"/>
      </right>
      <top style="medium">
        <color rgb="FFCAD238"/>
      </top>
      <bottom/>
      <diagonal/>
    </border>
    <border>
      <left style="medium">
        <color rgb="FFCAD238"/>
      </left>
      <right style="medium">
        <color rgb="FFCAD238"/>
      </right>
      <top/>
      <bottom style="medium">
        <color rgb="FFCAD238"/>
      </bottom>
      <diagonal/>
    </border>
    <border>
      <left style="medium">
        <color rgb="FFCAD238"/>
      </left>
      <right/>
      <top style="medium">
        <color rgb="FFCAD238"/>
      </top>
      <bottom/>
      <diagonal/>
    </border>
    <border>
      <left/>
      <right/>
      <top style="medium">
        <color rgb="FFCAD238"/>
      </top>
      <bottom/>
      <diagonal/>
    </border>
    <border>
      <left/>
      <right style="medium">
        <color rgb="FFCAD238"/>
      </right>
      <top style="medium">
        <color rgb="FFCAD238"/>
      </top>
      <bottom/>
      <diagonal/>
    </border>
    <border>
      <left style="medium">
        <color rgb="FFCAD238"/>
      </left>
      <right/>
      <top/>
      <bottom style="medium">
        <color rgb="FFCAD238"/>
      </bottom>
      <diagonal/>
    </border>
    <border>
      <left/>
      <right/>
      <top/>
      <bottom style="medium">
        <color rgb="FFCAD238"/>
      </bottom>
      <diagonal/>
    </border>
    <border>
      <left/>
      <right style="medium">
        <color rgb="FFCAD238"/>
      </right>
      <top/>
      <bottom style="medium">
        <color rgb="FFCAD238"/>
      </bottom>
      <diagonal/>
    </border>
    <border>
      <left style="medium">
        <color rgb="FFCAD238"/>
      </left>
      <right/>
      <top style="thick">
        <color rgb="FFCAD238"/>
      </top>
      <bottom/>
      <diagonal/>
    </border>
    <border>
      <left style="medium">
        <color rgb="FFCAD238"/>
      </left>
      <right style="medium">
        <color rgb="FFCAD238"/>
      </right>
      <top/>
      <bottom/>
      <diagonal/>
    </border>
    <border>
      <left/>
      <right style="medium">
        <color rgb="FFCAD238"/>
      </right>
      <top/>
      <bottom/>
      <diagonal/>
    </border>
    <border>
      <left style="medium">
        <color rgb="FFCAD238"/>
      </left>
      <right style="medium">
        <color rgb="FFCAD238"/>
      </right>
      <top style="thick">
        <color rgb="FFCAD238"/>
      </top>
      <bottom style="medium">
        <color rgb="FFCAD238"/>
      </bottom>
      <diagonal/>
    </border>
    <border>
      <left style="medium">
        <color rgb="FFCAD238"/>
      </left>
      <right/>
      <top style="thick">
        <color rgb="FFCAD238"/>
      </top>
      <bottom style="medium">
        <color rgb="FFCAD238"/>
      </bottom>
      <diagonal/>
    </border>
    <border>
      <left/>
      <right/>
      <top style="thick">
        <color rgb="FFCAD238"/>
      </top>
      <bottom style="medium">
        <color rgb="FFCAD238"/>
      </bottom>
      <diagonal/>
    </border>
    <border>
      <left/>
      <right style="medium">
        <color rgb="FFCAD238"/>
      </right>
      <top style="thick">
        <color rgb="FFCAD238"/>
      </top>
      <bottom style="medium">
        <color rgb="FFCAD238"/>
      </bottom>
      <diagonal/>
    </border>
    <border>
      <left/>
      <right/>
      <top style="thick">
        <color rgb="FFCAD238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>
      <alignment horizontal="center"/>
    </xf>
    <xf numFmtId="43" fontId="13" fillId="0" borderId="0" applyFont="0" applyFill="0" applyBorder="0" applyAlignment="0" applyProtection="0"/>
  </cellStyleXfs>
  <cellXfs count="111">
    <xf numFmtId="0" fontId="0" fillId="0" borderId="0" xfId="0"/>
    <xf numFmtId="0" fontId="7" fillId="0" borderId="0" xfId="0" applyFont="1"/>
    <xf numFmtId="39" fontId="8" fillId="0" borderId="0" xfId="0" applyNumberFormat="1" applyFont="1" applyAlignment="1" applyProtection="1">
      <alignment horizontal="left"/>
      <protection locked="0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/>
    <xf numFmtId="0" fontId="10" fillId="0" borderId="2" xfId="0" quotePrefix="1" applyFont="1" applyBorder="1"/>
    <xf numFmtId="0" fontId="9" fillId="4" borderId="2" xfId="0" applyFont="1" applyFill="1" applyBorder="1" applyAlignment="1">
      <alignment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166" fontId="12" fillId="0" borderId="0" xfId="5" applyNumberFormat="1" applyFont="1" applyAlignment="1" applyProtection="1">
      <alignment vertical="center" wrapText="1"/>
      <protection locked="0"/>
    </xf>
    <xf numFmtId="0" fontId="0" fillId="0" borderId="0" xfId="1" applyFont="1"/>
    <xf numFmtId="164" fontId="7" fillId="4" borderId="2" xfId="4" applyNumberFormat="1" applyFont="1" applyFill="1" applyBorder="1" applyAlignment="1" applyProtection="1">
      <alignment horizontal="center" vertical="center" shrinkToFit="1"/>
    </xf>
    <xf numFmtId="164" fontId="7" fillId="4" borderId="2" xfId="4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left" vertical="center" indent="15"/>
    </xf>
    <xf numFmtId="0" fontId="19" fillId="0" borderId="0" xfId="0" applyFont="1" applyAlignment="1">
      <alignment horizontal="left" vertical="center" indent="15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10" fillId="0" borderId="2" xfId="4" applyNumberFormat="1" applyFont="1" applyFill="1" applyBorder="1" applyAlignment="1" applyProtection="1">
      <alignment horizontal="center" vertical="center" shrinkToFit="1"/>
      <protection locked="0"/>
    </xf>
    <xf numFmtId="164" fontId="10" fillId="0" borderId="2" xfId="4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10" fillId="0" borderId="2" xfId="0" quotePrefix="1" applyFont="1" applyBorder="1" applyProtection="1">
      <protection locked="0"/>
    </xf>
    <xf numFmtId="43" fontId="10" fillId="0" borderId="2" xfId="6" applyFont="1" applyBorder="1" applyAlignment="1" applyProtection="1">
      <alignment horizontal="center" vertical="center"/>
      <protection locked="0"/>
    </xf>
    <xf numFmtId="44" fontId="10" fillId="0" borderId="2" xfId="6" applyNumberFormat="1" applyFont="1" applyBorder="1" applyAlignment="1" applyProtection="1">
      <alignment horizontal="center" vertical="center"/>
      <protection locked="0"/>
    </xf>
    <xf numFmtId="43" fontId="10" fillId="0" borderId="2" xfId="6" applyFont="1" applyFill="1" applyBorder="1" applyAlignment="1" applyProtection="1">
      <alignment horizontal="center" vertical="center"/>
      <protection locked="0"/>
    </xf>
    <xf numFmtId="44" fontId="10" fillId="0" borderId="2" xfId="6" applyNumberFormat="1" applyFont="1" applyFill="1" applyBorder="1" applyAlignment="1" applyProtection="1">
      <alignment horizontal="center" vertical="center" wrapText="1"/>
      <protection locked="0"/>
    </xf>
    <xf numFmtId="44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43" fontId="9" fillId="5" borderId="2" xfId="6" applyFont="1" applyFill="1" applyBorder="1" applyAlignment="1" applyProtection="1">
      <alignment horizontal="center" vertical="center"/>
    </xf>
    <xf numFmtId="44" fontId="9" fillId="5" borderId="2" xfId="6" applyNumberFormat="1" applyFont="1" applyFill="1" applyBorder="1" applyAlignment="1" applyProtection="1">
      <alignment horizontal="center" vertical="center"/>
    </xf>
    <xf numFmtId="44" fontId="9" fillId="5" borderId="2" xfId="0" applyNumberFormat="1" applyFont="1" applyFill="1" applyBorder="1" applyAlignment="1">
      <alignment horizontal="center" vertical="center"/>
    </xf>
    <xf numFmtId="44" fontId="9" fillId="7" borderId="2" xfId="0" applyNumberFormat="1" applyFont="1" applyFill="1" applyBorder="1" applyAlignment="1">
      <alignment horizontal="center" vertical="center"/>
    </xf>
    <xf numFmtId="0" fontId="9" fillId="0" borderId="2" xfId="0" quotePrefix="1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3" fontId="9" fillId="0" borderId="4" xfId="6" applyFont="1" applyFill="1" applyBorder="1" applyAlignment="1" applyProtection="1">
      <alignment horizontal="center" vertical="center"/>
    </xf>
    <xf numFmtId="43" fontId="10" fillId="0" borderId="4" xfId="6" applyFont="1" applyBorder="1" applyAlignment="1" applyProtection="1">
      <alignment horizontal="center" vertical="center"/>
    </xf>
    <xf numFmtId="44" fontId="10" fillId="0" borderId="5" xfId="6" applyNumberFormat="1" applyFont="1" applyBorder="1" applyAlignment="1" applyProtection="1">
      <alignment horizontal="center" vertical="center"/>
    </xf>
    <xf numFmtId="44" fontId="10" fillId="5" borderId="3" xfId="6" applyNumberFormat="1" applyFont="1" applyFill="1" applyBorder="1" applyAlignment="1" applyProtection="1">
      <alignment horizontal="center" vertical="center"/>
    </xf>
    <xf numFmtId="44" fontId="9" fillId="0" borderId="9" xfId="0" applyNumberFormat="1" applyFont="1" applyBorder="1" applyAlignment="1">
      <alignment horizontal="center" vertical="center"/>
    </xf>
    <xf numFmtId="44" fontId="9" fillId="0" borderId="10" xfId="0" applyNumberFormat="1" applyFont="1" applyBorder="1" applyAlignment="1">
      <alignment horizontal="center" vertical="center"/>
    </xf>
    <xf numFmtId="44" fontId="9" fillId="0" borderId="11" xfId="0" applyNumberFormat="1" applyFont="1" applyBorder="1" applyAlignment="1">
      <alignment horizontal="center" vertical="center"/>
    </xf>
    <xf numFmtId="0" fontId="9" fillId="0" borderId="7" xfId="0" applyFont="1" applyBorder="1"/>
    <xf numFmtId="165" fontId="5" fillId="0" borderId="6" xfId="4" applyNumberFormat="1" applyFont="1" applyFill="1" applyBorder="1" applyAlignment="1" applyProtection="1">
      <alignment horizontal="center" vertical="center" shrinkToFit="1"/>
    </xf>
    <xf numFmtId="165" fontId="5" fillId="0" borderId="0" xfId="4" applyNumberFormat="1" applyFont="1" applyFill="1" applyBorder="1" applyAlignment="1" applyProtection="1">
      <alignment horizontal="center" vertical="center" shrinkToFit="1"/>
    </xf>
    <xf numFmtId="165" fontId="5" fillId="0" borderId="17" xfId="4" applyNumberFormat="1" applyFont="1" applyFill="1" applyBorder="1" applyAlignment="1" applyProtection="1">
      <alignment horizontal="center" vertical="center" shrinkToFit="1"/>
    </xf>
    <xf numFmtId="0" fontId="9" fillId="4" borderId="18" xfId="0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165" fontId="5" fillId="0" borderId="12" xfId="4" applyNumberFormat="1" applyFont="1" applyFill="1" applyBorder="1" applyAlignment="1" applyProtection="1">
      <alignment horizontal="center" vertical="center" shrinkToFit="1"/>
    </xf>
    <xf numFmtId="165" fontId="5" fillId="0" borderId="13" xfId="4" applyNumberFormat="1" applyFont="1" applyFill="1" applyBorder="1" applyAlignment="1" applyProtection="1">
      <alignment horizontal="center" vertical="center" shrinkToFit="1"/>
    </xf>
    <xf numFmtId="165" fontId="5" fillId="0" borderId="14" xfId="4" applyNumberFormat="1" applyFont="1" applyFill="1" applyBorder="1" applyAlignment="1" applyProtection="1">
      <alignment horizontal="center" vertical="center" shrinkToFit="1"/>
    </xf>
    <xf numFmtId="43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 applyProtection="1">
      <protection locked="0"/>
    </xf>
    <xf numFmtId="0" fontId="0" fillId="0" borderId="0" xfId="0" applyProtection="1">
      <protection locked="0"/>
    </xf>
    <xf numFmtId="0" fontId="15" fillId="0" borderId="0" xfId="0" applyFont="1" applyAlignment="1" applyProtection="1">
      <alignment horizontal="left" vertical="center" indent="15"/>
      <protection locked="0"/>
    </xf>
    <xf numFmtId="0" fontId="19" fillId="0" borderId="0" xfId="0" applyFont="1" applyAlignment="1" applyProtection="1">
      <alignment horizontal="left" vertical="center" indent="15"/>
      <protection locked="0"/>
    </xf>
    <xf numFmtId="0" fontId="7" fillId="0" borderId="0" xfId="0" applyFont="1" applyProtection="1"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4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vertical="center"/>
    </xf>
    <xf numFmtId="0" fontId="14" fillId="2" borderId="1" xfId="2" applyFont="1" applyFill="1" applyBorder="1" applyAlignment="1">
      <alignment horizontal="left" vertical="center" wrapText="1"/>
    </xf>
    <xf numFmtId="0" fontId="14" fillId="3" borderId="1" xfId="2" applyFont="1" applyFill="1" applyBorder="1" applyAlignment="1">
      <alignment horizontal="left" vertical="center" wrapText="1"/>
    </xf>
    <xf numFmtId="0" fontId="21" fillId="0" borderId="0" xfId="0" applyFont="1"/>
    <xf numFmtId="0" fontId="2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49" fontId="9" fillId="6" borderId="3" xfId="0" applyNumberFormat="1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 wrapText="1"/>
    </xf>
    <xf numFmtId="49" fontId="9" fillId="4" borderId="20" xfId="0" applyNumberFormat="1" applyFont="1" applyFill="1" applyBorder="1" applyAlignment="1">
      <alignment horizontal="center" vertical="center" wrapText="1"/>
    </xf>
    <xf numFmtId="49" fontId="9" fillId="4" borderId="21" xfId="0" applyNumberFormat="1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horizontal="center" vertical="center"/>
    </xf>
    <xf numFmtId="49" fontId="9" fillId="4" borderId="20" xfId="0" applyNumberFormat="1" applyFont="1" applyFill="1" applyBorder="1" applyAlignment="1">
      <alignment horizontal="center" vertical="center"/>
    </xf>
    <xf numFmtId="49" fontId="9" fillId="4" borderId="21" xfId="0" applyNumberFormat="1" applyFont="1" applyFill="1" applyBorder="1" applyAlignment="1">
      <alignment horizontal="center" vertical="center"/>
    </xf>
    <xf numFmtId="49" fontId="14" fillId="4" borderId="9" xfId="0" applyNumberFormat="1" applyFont="1" applyFill="1" applyBorder="1" applyAlignment="1">
      <alignment horizontal="center" vertical="center"/>
    </xf>
    <xf numFmtId="49" fontId="14" fillId="4" borderId="10" xfId="0" applyNumberFormat="1" applyFont="1" applyFill="1" applyBorder="1" applyAlignment="1">
      <alignment horizontal="center" vertical="center"/>
    </xf>
    <xf numFmtId="49" fontId="14" fillId="4" borderId="9" xfId="0" applyNumberFormat="1" applyFont="1" applyFill="1" applyBorder="1" applyAlignment="1">
      <alignment horizontal="center"/>
    </xf>
    <xf numFmtId="49" fontId="14" fillId="4" borderId="10" xfId="0" applyNumberFormat="1" applyFont="1" applyFill="1" applyBorder="1" applyAlignment="1">
      <alignment horizontal="center"/>
    </xf>
    <xf numFmtId="49" fontId="14" fillId="4" borderId="11" xfId="0" applyNumberFormat="1" applyFont="1" applyFill="1" applyBorder="1" applyAlignment="1">
      <alignment horizontal="center"/>
    </xf>
    <xf numFmtId="44" fontId="14" fillId="4" borderId="7" xfId="6" applyNumberFormat="1" applyFont="1" applyFill="1" applyBorder="1" applyAlignment="1" applyProtection="1">
      <alignment horizontal="center" vertical="center"/>
    </xf>
    <xf numFmtId="44" fontId="14" fillId="4" borderId="16" xfId="6" applyNumberFormat="1" applyFont="1" applyFill="1" applyBorder="1" applyAlignment="1" applyProtection="1">
      <alignment horizontal="center" vertical="center"/>
    </xf>
    <xf numFmtId="166" fontId="12" fillId="0" borderId="0" xfId="5" applyNumberFormat="1" applyFont="1" applyAlignment="1" applyProtection="1">
      <alignment horizontal="right" vertical="center" wrapText="1"/>
      <protection locked="0"/>
    </xf>
    <xf numFmtId="49" fontId="14" fillId="4" borderId="3" xfId="0" applyNumberFormat="1" applyFont="1" applyFill="1" applyBorder="1" applyAlignment="1">
      <alignment horizontal="center"/>
    </xf>
    <xf numFmtId="49" fontId="14" fillId="4" borderId="4" xfId="0" applyNumberFormat="1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/>
    </xf>
    <xf numFmtId="49" fontId="14" fillId="4" borderId="3" xfId="0" applyNumberFormat="1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49" fontId="9" fillId="5" borderId="5" xfId="0" applyNumberFormat="1" applyFont="1" applyFill="1" applyBorder="1" applyAlignment="1">
      <alignment horizontal="center" vertical="center"/>
    </xf>
    <xf numFmtId="49" fontId="9" fillId="5" borderId="15" xfId="0" applyNumberFormat="1" applyFont="1" applyFill="1" applyBorder="1" applyAlignment="1">
      <alignment horizontal="center" vertical="center"/>
    </xf>
    <xf numFmtId="49" fontId="9" fillId="5" borderId="22" xfId="0" applyNumberFormat="1" applyFont="1" applyFill="1" applyBorder="1" applyAlignment="1">
      <alignment horizontal="center" vertical="center"/>
    </xf>
    <xf numFmtId="44" fontId="14" fillId="7" borderId="7" xfId="6" applyNumberFormat="1" applyFont="1" applyFill="1" applyBorder="1" applyAlignment="1" applyProtection="1">
      <alignment horizontal="center" vertical="center"/>
    </xf>
    <xf numFmtId="44" fontId="14" fillId="7" borderId="16" xfId="6" applyNumberFormat="1" applyFont="1" applyFill="1" applyBorder="1" applyAlignment="1" applyProtection="1">
      <alignment horizontal="center" vertical="center"/>
    </xf>
    <xf numFmtId="44" fontId="14" fillId="4" borderId="8" xfId="6" applyNumberFormat="1" applyFont="1" applyFill="1" applyBorder="1" applyAlignment="1" applyProtection="1">
      <alignment horizontal="center" vertical="center"/>
    </xf>
    <xf numFmtId="44" fontId="14" fillId="7" borderId="9" xfId="6" applyNumberFormat="1" applyFont="1" applyFill="1" applyBorder="1" applyAlignment="1" applyProtection="1">
      <alignment horizontal="center" vertical="center"/>
    </xf>
    <xf numFmtId="44" fontId="14" fillId="7" borderId="6" xfId="6" applyNumberFormat="1" applyFont="1" applyFill="1" applyBorder="1" applyAlignment="1" applyProtection="1">
      <alignment horizontal="center" vertical="center"/>
    </xf>
    <xf numFmtId="0" fontId="16" fillId="0" borderId="0" xfId="1" applyFont="1" applyAlignment="1" applyProtection="1">
      <alignment wrapText="1"/>
      <protection locked="0"/>
    </xf>
    <xf numFmtId="0" fontId="17" fillId="0" borderId="0" xfId="1" applyFont="1" applyAlignment="1">
      <alignment wrapText="1"/>
    </xf>
    <xf numFmtId="166" fontId="12" fillId="0" borderId="0" xfId="5" applyNumberFormat="1" applyFont="1" applyAlignment="1">
      <alignment horizontal="right" vertical="center" wrapText="1"/>
    </xf>
    <xf numFmtId="0" fontId="0" fillId="0" borderId="1" xfId="0" applyBorder="1" applyAlignment="1">
      <alignment vertical="center" wrapText="1"/>
    </xf>
  </cellXfs>
  <cellStyles count="7">
    <cellStyle name="Dziesiętny" xfId="6" builtinId="3"/>
    <cellStyle name="Normalny" xfId="0" builtinId="0"/>
    <cellStyle name="Normalny 2" xfId="1" xr:uid="{00000000-0005-0000-0000-000001000000}"/>
    <cellStyle name="Normalny_III_1" xfId="2" xr:uid="{00000000-0005-0000-0000-000002000000}"/>
    <cellStyle name="Normalny_SOWK-bis" xfId="5" xr:uid="{00000000-0005-0000-0000-000003000000}"/>
    <cellStyle name="Procentowy 2" xfId="3" xr:uid="{00000000-0005-0000-0000-000004000000}"/>
    <cellStyle name="Walutowy 2" xfId="4" xr:uid="{00000000-0005-0000-0000-000005000000}"/>
  </cellStyles>
  <dxfs count="0"/>
  <tableStyles count="0" defaultTableStyle="TableStyleMedium2" defaultPivotStyle="PivotStyleLight16"/>
  <colors>
    <mruColors>
      <color rgb="FFA6A6A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showGridLines="0" zoomScale="80" zoomScaleNormal="80" workbookViewId="0">
      <selection activeCell="B2" sqref="B2:H2"/>
    </sheetView>
  </sheetViews>
  <sheetFormatPr defaultColWidth="9.140625" defaultRowHeight="15" outlineLevelRow="1"/>
  <cols>
    <col min="1" max="1" width="32.85546875" style="59" customWidth="1"/>
    <col min="2" max="2" width="13.28515625" style="59" customWidth="1"/>
    <col min="3" max="3" width="13" style="59" customWidth="1"/>
    <col min="4" max="4" width="12.140625" style="59" customWidth="1"/>
    <col min="5" max="5" width="12.5703125" style="59" customWidth="1"/>
    <col min="6" max="6" width="13.28515625" style="59" customWidth="1"/>
    <col min="7" max="7" width="15.28515625" style="59" customWidth="1"/>
    <col min="8" max="12" width="14.7109375" style="59" customWidth="1"/>
    <col min="13" max="13" width="17.85546875" style="59" customWidth="1"/>
    <col min="14" max="15" width="13.85546875" style="59" customWidth="1"/>
    <col min="16" max="16" width="16.28515625" style="59" customWidth="1"/>
    <col min="17" max="16384" width="9.140625" style="59"/>
  </cols>
  <sheetData>
    <row r="1" spans="1:16" ht="16.5" thickBot="1">
      <c r="A1" s="2" t="s">
        <v>0</v>
      </c>
      <c r="B1" s="58"/>
      <c r="C1" s="70"/>
      <c r="D1" s="71"/>
      <c r="E1" s="71"/>
      <c r="F1" s="58"/>
      <c r="G1" s="58"/>
      <c r="H1" s="58"/>
      <c r="I1" s="58"/>
    </row>
    <row r="2" spans="1:16" ht="47.45" customHeight="1" thickBot="1">
      <c r="A2" s="21"/>
      <c r="B2" s="91" t="s">
        <v>95</v>
      </c>
      <c r="C2" s="91"/>
      <c r="D2" s="91"/>
      <c r="E2" s="91"/>
      <c r="F2" s="91"/>
      <c r="G2" s="91"/>
      <c r="H2" s="91"/>
      <c r="I2" s="11"/>
    </row>
    <row r="3" spans="1:16" ht="15.75" thickBot="1"/>
    <row r="4" spans="1:16" ht="15.75" thickBot="1">
      <c r="A4" s="30" t="s">
        <v>42</v>
      </c>
      <c r="B4" s="72" t="s">
        <v>46</v>
      </c>
      <c r="C4" s="73"/>
      <c r="D4" s="73"/>
      <c r="E4" s="73"/>
      <c r="F4" s="73"/>
      <c r="G4" s="74"/>
      <c r="H4" s="75" t="s">
        <v>50</v>
      </c>
      <c r="I4" s="76"/>
      <c r="J4" s="76"/>
      <c r="K4" s="76"/>
      <c r="L4" s="77"/>
      <c r="M4" s="97" t="s">
        <v>55</v>
      </c>
      <c r="N4" s="98"/>
      <c r="O4" s="98"/>
      <c r="P4" s="99"/>
    </row>
    <row r="5" spans="1:16" ht="28.9" customHeight="1" thickBot="1">
      <c r="A5" s="30" t="s">
        <v>43</v>
      </c>
      <c r="B5" s="30" t="s">
        <v>37</v>
      </c>
      <c r="C5" s="30" t="s">
        <v>44</v>
      </c>
      <c r="D5" s="30" t="s">
        <v>38</v>
      </c>
      <c r="E5" s="30" t="s">
        <v>39</v>
      </c>
      <c r="F5" s="30" t="s">
        <v>40</v>
      </c>
      <c r="G5" s="30" t="s">
        <v>41</v>
      </c>
      <c r="H5" s="31" t="s">
        <v>51</v>
      </c>
      <c r="I5" s="31" t="s">
        <v>45</v>
      </c>
      <c r="J5" s="31" t="s">
        <v>48</v>
      </c>
      <c r="K5" s="30" t="s">
        <v>47</v>
      </c>
      <c r="L5" s="30" t="s">
        <v>49</v>
      </c>
      <c r="M5" s="32" t="s">
        <v>52</v>
      </c>
      <c r="N5" s="33" t="s">
        <v>53</v>
      </c>
      <c r="O5" s="33" t="s">
        <v>54</v>
      </c>
      <c r="P5" s="33" t="s">
        <v>71</v>
      </c>
    </row>
    <row r="6" spans="1:16" ht="15.75" thickBot="1">
      <c r="A6" s="21"/>
      <c r="B6" s="22"/>
      <c r="C6" s="22"/>
      <c r="D6" s="34">
        <f>B6*C6</f>
        <v>0</v>
      </c>
      <c r="E6" s="27"/>
      <c r="F6" s="29"/>
      <c r="G6" s="35">
        <f>E6*F6</f>
        <v>0</v>
      </c>
      <c r="H6" s="29"/>
      <c r="I6" s="29"/>
      <c r="J6" s="29"/>
      <c r="K6" s="29"/>
      <c r="L6" s="36">
        <f>H6+I6+J6+K6</f>
        <v>0</v>
      </c>
      <c r="M6" s="37">
        <f t="shared" ref="M6:M10" si="0">IFERROR((G6-L6)/B6,0)</f>
        <v>0</v>
      </c>
      <c r="N6" s="36">
        <f>IFERROR((G6/B6),0)</f>
        <v>0</v>
      </c>
      <c r="O6" s="36">
        <f>IFERROR((L6/B6),0)</f>
        <v>0</v>
      </c>
      <c r="P6" s="36">
        <f>G6-L6</f>
        <v>0</v>
      </c>
    </row>
    <row r="7" spans="1:16" ht="15.75" thickBot="1">
      <c r="A7" s="23"/>
      <c r="B7" s="22"/>
      <c r="C7" s="22"/>
      <c r="D7" s="34">
        <f t="shared" ref="D7:D10" si="1">B7*C7</f>
        <v>0</v>
      </c>
      <c r="E7" s="25"/>
      <c r="F7" s="26"/>
      <c r="G7" s="35">
        <f t="shared" ref="G7:G10" si="2">E7*F7</f>
        <v>0</v>
      </c>
      <c r="H7" s="29"/>
      <c r="I7" s="29"/>
      <c r="J7" s="29"/>
      <c r="K7" s="29"/>
      <c r="L7" s="36">
        <f t="shared" ref="L7:L10" si="3">H7+I7+J7+K7</f>
        <v>0</v>
      </c>
      <c r="M7" s="37">
        <f t="shared" si="0"/>
        <v>0</v>
      </c>
      <c r="N7" s="36">
        <f t="shared" ref="N7:N10" si="4">IFERROR((G7/B7),0)</f>
        <v>0</v>
      </c>
      <c r="O7" s="36">
        <f t="shared" ref="O7:O15" si="5">IFERROR((L7/B7),0)</f>
        <v>0</v>
      </c>
      <c r="P7" s="36">
        <f t="shared" ref="P7:P15" si="6">G7-L7</f>
        <v>0</v>
      </c>
    </row>
    <row r="8" spans="1:16" ht="15.75" thickBot="1">
      <c r="A8" s="24"/>
      <c r="B8" s="22"/>
      <c r="C8" s="22"/>
      <c r="D8" s="34">
        <f t="shared" si="1"/>
        <v>0</v>
      </c>
      <c r="E8" s="25"/>
      <c r="F8" s="26"/>
      <c r="G8" s="35">
        <f t="shared" si="2"/>
        <v>0</v>
      </c>
      <c r="H8" s="26"/>
      <c r="I8" s="26"/>
      <c r="J8" s="26"/>
      <c r="K8" s="26"/>
      <c r="L8" s="36">
        <f t="shared" si="3"/>
        <v>0</v>
      </c>
      <c r="M8" s="37">
        <f t="shared" si="0"/>
        <v>0</v>
      </c>
      <c r="N8" s="36">
        <f t="shared" si="4"/>
        <v>0</v>
      </c>
      <c r="O8" s="36">
        <f t="shared" si="5"/>
        <v>0</v>
      </c>
      <c r="P8" s="36">
        <f t="shared" si="6"/>
        <v>0</v>
      </c>
    </row>
    <row r="9" spans="1:16" ht="15.75" thickBot="1">
      <c r="A9" s="24"/>
      <c r="B9" s="22"/>
      <c r="C9" s="22"/>
      <c r="D9" s="34">
        <f t="shared" si="1"/>
        <v>0</v>
      </c>
      <c r="E9" s="25"/>
      <c r="F9" s="26"/>
      <c r="G9" s="35">
        <f t="shared" si="2"/>
        <v>0</v>
      </c>
      <c r="H9" s="26"/>
      <c r="I9" s="26"/>
      <c r="J9" s="26"/>
      <c r="K9" s="26"/>
      <c r="L9" s="36">
        <f t="shared" si="3"/>
        <v>0</v>
      </c>
      <c r="M9" s="37">
        <f t="shared" si="0"/>
        <v>0</v>
      </c>
      <c r="N9" s="36">
        <f t="shared" si="4"/>
        <v>0</v>
      </c>
      <c r="O9" s="36">
        <f t="shared" si="5"/>
        <v>0</v>
      </c>
      <c r="P9" s="36">
        <f t="shared" si="6"/>
        <v>0</v>
      </c>
    </row>
    <row r="10" spans="1:16" ht="15.75" thickBot="1">
      <c r="A10" s="24"/>
      <c r="B10" s="22"/>
      <c r="C10" s="22"/>
      <c r="D10" s="34">
        <f t="shared" si="1"/>
        <v>0</v>
      </c>
      <c r="E10" s="25"/>
      <c r="F10" s="26"/>
      <c r="G10" s="35">
        <f t="shared" si="2"/>
        <v>0</v>
      </c>
      <c r="H10" s="26"/>
      <c r="I10" s="26"/>
      <c r="J10" s="26"/>
      <c r="K10" s="26"/>
      <c r="L10" s="36">
        <f t="shared" si="3"/>
        <v>0</v>
      </c>
      <c r="M10" s="37">
        <f t="shared" si="0"/>
        <v>0</v>
      </c>
      <c r="N10" s="36">
        <f t="shared" si="4"/>
        <v>0</v>
      </c>
      <c r="O10" s="36">
        <f t="shared" si="5"/>
        <v>0</v>
      </c>
      <c r="P10" s="36">
        <f t="shared" si="6"/>
        <v>0</v>
      </c>
    </row>
    <row r="11" spans="1:16" ht="15.75" outlineLevel="1" thickBot="1">
      <c r="A11" s="24"/>
      <c r="B11" s="22"/>
      <c r="C11" s="22"/>
      <c r="D11" s="34">
        <f t="shared" ref="D11:D15" si="7">B11*C11</f>
        <v>0</v>
      </c>
      <c r="E11" s="25"/>
      <c r="F11" s="26"/>
      <c r="G11" s="35">
        <f t="shared" ref="G11:G15" si="8">E11*F11</f>
        <v>0</v>
      </c>
      <c r="H11" s="26"/>
      <c r="I11" s="26"/>
      <c r="J11" s="26"/>
      <c r="K11" s="26"/>
      <c r="L11" s="36">
        <f t="shared" ref="L11:L15" si="9">H11+I11+J11+K11</f>
        <v>0</v>
      </c>
      <c r="M11" s="37">
        <f>IFERROR((G11-L11)/B11,0)</f>
        <v>0</v>
      </c>
      <c r="N11" s="36">
        <f>IFERROR((G11/B11),0)</f>
        <v>0</v>
      </c>
      <c r="O11" s="36">
        <f t="shared" si="5"/>
        <v>0</v>
      </c>
      <c r="P11" s="36">
        <f t="shared" si="6"/>
        <v>0</v>
      </c>
    </row>
    <row r="12" spans="1:16" ht="15.75" outlineLevel="1" thickBot="1">
      <c r="A12" s="24"/>
      <c r="B12" s="22"/>
      <c r="C12" s="22"/>
      <c r="D12" s="34">
        <f t="shared" si="7"/>
        <v>0</v>
      </c>
      <c r="E12" s="25"/>
      <c r="F12" s="26"/>
      <c r="G12" s="35">
        <f t="shared" si="8"/>
        <v>0</v>
      </c>
      <c r="H12" s="26"/>
      <c r="I12" s="26"/>
      <c r="J12" s="26"/>
      <c r="K12" s="26"/>
      <c r="L12" s="36">
        <f t="shared" si="9"/>
        <v>0</v>
      </c>
      <c r="M12" s="37">
        <f>IFERROR((G12-L12)/B12,0)</f>
        <v>0</v>
      </c>
      <c r="N12" s="36">
        <f t="shared" ref="N12:N15" si="10">IFERROR((G12/B12),0)</f>
        <v>0</v>
      </c>
      <c r="O12" s="36">
        <f t="shared" si="5"/>
        <v>0</v>
      </c>
      <c r="P12" s="36">
        <f t="shared" si="6"/>
        <v>0</v>
      </c>
    </row>
    <row r="13" spans="1:16" ht="15.75" outlineLevel="1" thickBot="1">
      <c r="A13" s="24"/>
      <c r="B13" s="22"/>
      <c r="C13" s="22"/>
      <c r="D13" s="34">
        <f t="shared" si="7"/>
        <v>0</v>
      </c>
      <c r="E13" s="25"/>
      <c r="F13" s="26"/>
      <c r="G13" s="35">
        <f t="shared" si="8"/>
        <v>0</v>
      </c>
      <c r="H13" s="26"/>
      <c r="I13" s="26"/>
      <c r="J13" s="26"/>
      <c r="K13" s="26"/>
      <c r="L13" s="36">
        <f t="shared" si="9"/>
        <v>0</v>
      </c>
      <c r="M13" s="37">
        <f t="shared" ref="M13:M15" si="11">IFERROR((G13-L13)/B13,0)</f>
        <v>0</v>
      </c>
      <c r="N13" s="36">
        <f t="shared" si="10"/>
        <v>0</v>
      </c>
      <c r="O13" s="36">
        <f t="shared" si="5"/>
        <v>0</v>
      </c>
      <c r="P13" s="36">
        <f t="shared" si="6"/>
        <v>0</v>
      </c>
    </row>
    <row r="14" spans="1:16" ht="15.75" outlineLevel="1" thickBot="1">
      <c r="A14" s="24"/>
      <c r="B14" s="22"/>
      <c r="C14" s="22"/>
      <c r="D14" s="34">
        <f t="shared" si="7"/>
        <v>0</v>
      </c>
      <c r="E14" s="25"/>
      <c r="F14" s="26"/>
      <c r="G14" s="35">
        <f t="shared" si="8"/>
        <v>0</v>
      </c>
      <c r="H14" s="26"/>
      <c r="I14" s="26"/>
      <c r="J14" s="26"/>
      <c r="K14" s="26"/>
      <c r="L14" s="36">
        <f t="shared" si="9"/>
        <v>0</v>
      </c>
      <c r="M14" s="37">
        <f t="shared" si="11"/>
        <v>0</v>
      </c>
      <c r="N14" s="36">
        <f t="shared" si="10"/>
        <v>0</v>
      </c>
      <c r="O14" s="36">
        <f t="shared" si="5"/>
        <v>0</v>
      </c>
      <c r="P14" s="36">
        <f t="shared" si="6"/>
        <v>0</v>
      </c>
    </row>
    <row r="15" spans="1:16" ht="15.75" outlineLevel="1" thickBot="1">
      <c r="A15" s="24"/>
      <c r="B15" s="22"/>
      <c r="C15" s="22"/>
      <c r="D15" s="34">
        <f t="shared" si="7"/>
        <v>0</v>
      </c>
      <c r="E15" s="25"/>
      <c r="F15" s="26"/>
      <c r="G15" s="35">
        <f t="shared" si="8"/>
        <v>0</v>
      </c>
      <c r="H15" s="26"/>
      <c r="I15" s="26"/>
      <c r="J15" s="26"/>
      <c r="K15" s="26"/>
      <c r="L15" s="36">
        <f t="shared" si="9"/>
        <v>0</v>
      </c>
      <c r="M15" s="37">
        <f t="shared" si="11"/>
        <v>0</v>
      </c>
      <c r="N15" s="36">
        <f t="shared" si="10"/>
        <v>0</v>
      </c>
      <c r="O15" s="36">
        <f t="shared" si="5"/>
        <v>0</v>
      </c>
      <c r="P15" s="36">
        <f t="shared" si="6"/>
        <v>0</v>
      </c>
    </row>
    <row r="16" spans="1:16" ht="15.75" thickBot="1">
      <c r="A16" s="38" t="s">
        <v>80</v>
      </c>
      <c r="B16" s="39">
        <f>SUM(B6:B15)</f>
        <v>0</v>
      </c>
      <c r="C16" s="40"/>
      <c r="D16" s="41"/>
      <c r="E16" s="42"/>
      <c r="F16" s="43"/>
      <c r="G16" s="89">
        <f>SUM(G6:G15)</f>
        <v>0</v>
      </c>
      <c r="H16" s="44">
        <f>SUM(H6:H15)</f>
        <v>0</v>
      </c>
      <c r="I16" s="44">
        <f t="shared" ref="I16:K16" si="12">SUM(I6:I15)</f>
        <v>0</v>
      </c>
      <c r="J16" s="44">
        <f t="shared" si="12"/>
        <v>0</v>
      </c>
      <c r="K16" s="44">
        <f t="shared" si="12"/>
        <v>0</v>
      </c>
      <c r="L16" s="89">
        <f>SUM(L6:L15)</f>
        <v>0</v>
      </c>
      <c r="M16" s="45"/>
      <c r="N16" s="46"/>
      <c r="O16" s="47"/>
      <c r="P16" s="102">
        <f>G16-L16</f>
        <v>0</v>
      </c>
    </row>
    <row r="17" spans="1:16" ht="16.5" thickBot="1">
      <c r="A17" s="48"/>
      <c r="B17" s="86" t="s">
        <v>59</v>
      </c>
      <c r="C17" s="87"/>
      <c r="D17" s="87"/>
      <c r="E17" s="87"/>
      <c r="F17" s="88"/>
      <c r="G17" s="90"/>
      <c r="H17" s="84" t="s">
        <v>58</v>
      </c>
      <c r="I17" s="85"/>
      <c r="J17" s="85"/>
      <c r="K17" s="85"/>
      <c r="L17" s="90"/>
      <c r="M17" s="49"/>
      <c r="N17" s="50"/>
      <c r="O17" s="51"/>
      <c r="P17" s="103"/>
    </row>
    <row r="18" spans="1:16" ht="16.5" thickTop="1" thickBot="1">
      <c r="A18" s="52" t="s">
        <v>56</v>
      </c>
      <c r="B18" s="78" t="s">
        <v>46</v>
      </c>
      <c r="C18" s="79"/>
      <c r="D18" s="79"/>
      <c r="E18" s="79"/>
      <c r="F18" s="79"/>
      <c r="G18" s="80"/>
      <c r="H18" s="81" t="s">
        <v>50</v>
      </c>
      <c r="I18" s="82"/>
      <c r="J18" s="82"/>
      <c r="K18" s="82"/>
      <c r="L18" s="83"/>
      <c r="M18" s="100" t="s">
        <v>55</v>
      </c>
      <c r="N18" s="101"/>
      <c r="O18" s="101"/>
      <c r="P18" s="101"/>
    </row>
    <row r="19" spans="1:16" ht="26.25" thickBot="1">
      <c r="A19" s="30" t="s">
        <v>57</v>
      </c>
      <c r="B19" s="30" t="s">
        <v>60</v>
      </c>
      <c r="C19" s="31" t="s">
        <v>62</v>
      </c>
      <c r="D19" s="30" t="s">
        <v>63</v>
      </c>
      <c r="E19" s="30" t="s">
        <v>39</v>
      </c>
      <c r="F19" s="30" t="s">
        <v>61</v>
      </c>
      <c r="G19" s="30" t="s">
        <v>41</v>
      </c>
      <c r="H19" s="31" t="s">
        <v>64</v>
      </c>
      <c r="I19" s="31" t="s">
        <v>65</v>
      </c>
      <c r="J19" s="31" t="s">
        <v>66</v>
      </c>
      <c r="K19" s="30" t="s">
        <v>47</v>
      </c>
      <c r="L19" s="30" t="s">
        <v>49</v>
      </c>
      <c r="M19" s="32" t="s">
        <v>52</v>
      </c>
      <c r="N19" s="33" t="s">
        <v>67</v>
      </c>
      <c r="O19" s="33" t="s">
        <v>68</v>
      </c>
      <c r="P19" s="33" t="s">
        <v>71</v>
      </c>
    </row>
    <row r="20" spans="1:16" ht="15.75" thickBot="1">
      <c r="A20" s="21"/>
      <c r="B20" s="22"/>
      <c r="C20" s="22"/>
      <c r="D20" s="34">
        <f>B20*C20</f>
        <v>0</v>
      </c>
      <c r="E20" s="57">
        <f>D20</f>
        <v>0</v>
      </c>
      <c r="F20" s="27"/>
      <c r="G20" s="53">
        <f>E20*F20</f>
        <v>0</v>
      </c>
      <c r="H20" s="28"/>
      <c r="I20" s="28"/>
      <c r="J20" s="28"/>
      <c r="K20" s="29"/>
      <c r="L20" s="36">
        <f>H20+I20+J20+K20</f>
        <v>0</v>
      </c>
      <c r="M20" s="37">
        <f>IFERROR(((G20-L20)/B20),0)</f>
        <v>0</v>
      </c>
      <c r="N20" s="36">
        <f t="shared" ref="N20:N21" si="13">IFERROR(G20/B20,0)</f>
        <v>0</v>
      </c>
      <c r="O20" s="36">
        <f>IFERROR(L20/B20,0)</f>
        <v>0</v>
      </c>
      <c r="P20" s="36">
        <f>G20-L20</f>
        <v>0</v>
      </c>
    </row>
    <row r="21" spans="1:16" ht="15.75" thickBot="1">
      <c r="A21" s="21"/>
      <c r="B21" s="22"/>
      <c r="C21" s="22"/>
      <c r="D21" s="34">
        <f t="shared" ref="D21:D27" si="14">B21*C21</f>
        <v>0</v>
      </c>
      <c r="E21" s="57">
        <f t="shared" ref="E21:E27" si="15">D21</f>
        <v>0</v>
      </c>
      <c r="F21" s="27"/>
      <c r="G21" s="53">
        <f t="shared" ref="G21:G27" si="16">E21*F21</f>
        <v>0</v>
      </c>
      <c r="H21" s="28"/>
      <c r="I21" s="28"/>
      <c r="J21" s="28"/>
      <c r="K21" s="29"/>
      <c r="L21" s="36">
        <f t="shared" ref="L21:L27" si="17">H21+I21+J21+K21</f>
        <v>0</v>
      </c>
      <c r="M21" s="37">
        <f t="shared" ref="M21:M27" si="18">IFERROR(((G21-L21)/B21),0)</f>
        <v>0</v>
      </c>
      <c r="N21" s="36">
        <f t="shared" si="13"/>
        <v>0</v>
      </c>
      <c r="O21" s="36">
        <f t="shared" ref="O21:O26" si="19">IFERROR(L21/B21,0)</f>
        <v>0</v>
      </c>
      <c r="P21" s="36">
        <f t="shared" ref="P21:P27" si="20">G21-L21</f>
        <v>0</v>
      </c>
    </row>
    <row r="22" spans="1:16" ht="15.75" thickBot="1">
      <c r="A22" s="21"/>
      <c r="B22" s="22"/>
      <c r="C22" s="22"/>
      <c r="D22" s="34">
        <f t="shared" si="14"/>
        <v>0</v>
      </c>
      <c r="E22" s="57">
        <f t="shared" si="15"/>
        <v>0</v>
      </c>
      <c r="F22" s="27"/>
      <c r="G22" s="53">
        <f t="shared" si="16"/>
        <v>0</v>
      </c>
      <c r="H22" s="28"/>
      <c r="I22" s="28"/>
      <c r="J22" s="28"/>
      <c r="K22" s="29"/>
      <c r="L22" s="36">
        <f t="shared" si="17"/>
        <v>0</v>
      </c>
      <c r="M22" s="37">
        <f t="shared" si="18"/>
        <v>0</v>
      </c>
      <c r="N22" s="36">
        <f>IFERROR(G22/B22,0)</f>
        <v>0</v>
      </c>
      <c r="O22" s="36">
        <f t="shared" si="19"/>
        <v>0</v>
      </c>
      <c r="P22" s="36">
        <f t="shared" si="20"/>
        <v>0</v>
      </c>
    </row>
    <row r="23" spans="1:16" ht="15.75" thickBot="1">
      <c r="A23" s="21"/>
      <c r="B23" s="22"/>
      <c r="C23" s="22"/>
      <c r="D23" s="34">
        <f t="shared" si="14"/>
        <v>0</v>
      </c>
      <c r="E23" s="57">
        <f t="shared" si="15"/>
        <v>0</v>
      </c>
      <c r="F23" s="27"/>
      <c r="G23" s="53">
        <f t="shared" si="16"/>
        <v>0</v>
      </c>
      <c r="H23" s="28"/>
      <c r="I23" s="28"/>
      <c r="J23" s="28"/>
      <c r="K23" s="29"/>
      <c r="L23" s="36">
        <f t="shared" si="17"/>
        <v>0</v>
      </c>
      <c r="M23" s="37">
        <f t="shared" si="18"/>
        <v>0</v>
      </c>
      <c r="N23" s="36">
        <f t="shared" ref="N23:N27" si="21">IFERROR(G23/B23,0)</f>
        <v>0</v>
      </c>
      <c r="O23" s="36">
        <f t="shared" si="19"/>
        <v>0</v>
      </c>
      <c r="P23" s="36">
        <f t="shared" si="20"/>
        <v>0</v>
      </c>
    </row>
    <row r="24" spans="1:16" ht="15.75" thickBot="1">
      <c r="A24" s="21"/>
      <c r="B24" s="22"/>
      <c r="C24" s="22"/>
      <c r="D24" s="34">
        <f t="shared" si="14"/>
        <v>0</v>
      </c>
      <c r="E24" s="57">
        <f t="shared" si="15"/>
        <v>0</v>
      </c>
      <c r="F24" s="27"/>
      <c r="G24" s="53">
        <f t="shared" si="16"/>
        <v>0</v>
      </c>
      <c r="H24" s="28"/>
      <c r="I24" s="28"/>
      <c r="J24" s="28"/>
      <c r="K24" s="29"/>
      <c r="L24" s="36">
        <f t="shared" si="17"/>
        <v>0</v>
      </c>
      <c r="M24" s="37">
        <f t="shared" si="18"/>
        <v>0</v>
      </c>
      <c r="N24" s="36">
        <f t="shared" si="21"/>
        <v>0</v>
      </c>
      <c r="O24" s="36">
        <f t="shared" si="19"/>
        <v>0</v>
      </c>
      <c r="P24" s="36">
        <f t="shared" si="20"/>
        <v>0</v>
      </c>
    </row>
    <row r="25" spans="1:16" ht="15.75" outlineLevel="1" thickBot="1">
      <c r="A25" s="21"/>
      <c r="B25" s="22"/>
      <c r="C25" s="22"/>
      <c r="D25" s="34">
        <f t="shared" si="14"/>
        <v>0</v>
      </c>
      <c r="E25" s="57">
        <f t="shared" si="15"/>
        <v>0</v>
      </c>
      <c r="F25" s="27"/>
      <c r="G25" s="53">
        <f t="shared" si="16"/>
        <v>0</v>
      </c>
      <c r="H25" s="28"/>
      <c r="I25" s="28"/>
      <c r="J25" s="28"/>
      <c r="K25" s="29"/>
      <c r="L25" s="36">
        <f t="shared" si="17"/>
        <v>0</v>
      </c>
      <c r="M25" s="37">
        <f t="shared" si="18"/>
        <v>0</v>
      </c>
      <c r="N25" s="36">
        <f t="shared" si="21"/>
        <v>0</v>
      </c>
      <c r="O25" s="36">
        <f t="shared" si="19"/>
        <v>0</v>
      </c>
      <c r="P25" s="36">
        <f t="shared" si="20"/>
        <v>0</v>
      </c>
    </row>
    <row r="26" spans="1:16" ht="15.75" outlineLevel="1" thickBot="1">
      <c r="A26" s="21"/>
      <c r="B26" s="22"/>
      <c r="C26" s="22"/>
      <c r="D26" s="34">
        <f t="shared" si="14"/>
        <v>0</v>
      </c>
      <c r="E26" s="57">
        <f t="shared" si="15"/>
        <v>0</v>
      </c>
      <c r="F26" s="27"/>
      <c r="G26" s="53">
        <f t="shared" si="16"/>
        <v>0</v>
      </c>
      <c r="H26" s="28"/>
      <c r="I26" s="28"/>
      <c r="J26" s="28"/>
      <c r="K26" s="29"/>
      <c r="L26" s="36">
        <f t="shared" si="17"/>
        <v>0</v>
      </c>
      <c r="M26" s="37">
        <f t="shared" si="18"/>
        <v>0</v>
      </c>
      <c r="N26" s="36">
        <f t="shared" si="21"/>
        <v>0</v>
      </c>
      <c r="O26" s="36">
        <f t="shared" si="19"/>
        <v>0</v>
      </c>
      <c r="P26" s="36">
        <f t="shared" si="20"/>
        <v>0</v>
      </c>
    </row>
    <row r="27" spans="1:16" ht="15.75" outlineLevel="1" thickBot="1">
      <c r="A27" s="21"/>
      <c r="B27" s="22"/>
      <c r="C27" s="22"/>
      <c r="D27" s="34">
        <f t="shared" si="14"/>
        <v>0</v>
      </c>
      <c r="E27" s="57">
        <f t="shared" si="15"/>
        <v>0</v>
      </c>
      <c r="F27" s="27"/>
      <c r="G27" s="53">
        <f t="shared" si="16"/>
        <v>0</v>
      </c>
      <c r="H27" s="28"/>
      <c r="I27" s="28"/>
      <c r="J27" s="28"/>
      <c r="K27" s="29"/>
      <c r="L27" s="36">
        <f t="shared" si="17"/>
        <v>0</v>
      </c>
      <c r="M27" s="37">
        <f t="shared" si="18"/>
        <v>0</v>
      </c>
      <c r="N27" s="36">
        <f t="shared" si="21"/>
        <v>0</v>
      </c>
      <c r="O27" s="36">
        <f>IFERROR(L27/B27,0)</f>
        <v>0</v>
      </c>
      <c r="P27" s="36">
        <f t="shared" si="20"/>
        <v>0</v>
      </c>
    </row>
    <row r="28" spans="1:16" ht="16.149999999999999" customHeight="1" thickBot="1">
      <c r="A28" s="4"/>
      <c r="B28" s="39"/>
      <c r="C28" s="40"/>
      <c r="D28" s="41"/>
      <c r="E28" s="42"/>
      <c r="F28" s="43"/>
      <c r="G28" s="89">
        <f>SUM(G20:G27)</f>
        <v>0</v>
      </c>
      <c r="H28" s="44">
        <f>SUM(H20:H27)</f>
        <v>0</v>
      </c>
      <c r="I28" s="44">
        <f t="shared" ref="I28:K28" si="22">SUM(I20:I27)</f>
        <v>0</v>
      </c>
      <c r="J28" s="44">
        <f t="shared" si="22"/>
        <v>0</v>
      </c>
      <c r="K28" s="44">
        <f t="shared" si="22"/>
        <v>0</v>
      </c>
      <c r="L28" s="89">
        <f>SUM(L20:L27)</f>
        <v>0</v>
      </c>
      <c r="M28" s="45"/>
      <c r="N28" s="46"/>
      <c r="O28" s="47"/>
      <c r="P28" s="105">
        <f>G28-L28</f>
        <v>0</v>
      </c>
    </row>
    <row r="29" spans="1:16" ht="16.5" thickBot="1">
      <c r="A29" s="5"/>
      <c r="B29" s="92" t="s">
        <v>69</v>
      </c>
      <c r="C29" s="93"/>
      <c r="D29" s="93"/>
      <c r="E29" s="93"/>
      <c r="F29" s="94"/>
      <c r="G29" s="104"/>
      <c r="H29" s="95" t="s">
        <v>70</v>
      </c>
      <c r="I29" s="96"/>
      <c r="J29" s="96"/>
      <c r="K29" s="96"/>
      <c r="L29" s="104"/>
      <c r="M29" s="54"/>
      <c r="N29" s="55"/>
      <c r="O29" s="56"/>
      <c r="P29" s="106"/>
    </row>
    <row r="30" spans="1:16" ht="15" customHeight="1"/>
    <row r="32" spans="1:16">
      <c r="D32" s="60" t="s">
        <v>34</v>
      </c>
      <c r="E32" s="61"/>
      <c r="F32" s="62"/>
    </row>
    <row r="33" spans="5:6">
      <c r="E33" s="63" t="s">
        <v>35</v>
      </c>
      <c r="F33" s="64"/>
    </row>
  </sheetData>
  <mergeCells count="18">
    <mergeCell ref="B29:F29"/>
    <mergeCell ref="H29:K29"/>
    <mergeCell ref="M4:P4"/>
    <mergeCell ref="M18:P18"/>
    <mergeCell ref="P16:P17"/>
    <mergeCell ref="G28:G29"/>
    <mergeCell ref="L28:L29"/>
    <mergeCell ref="P28:P29"/>
    <mergeCell ref="C1:E1"/>
    <mergeCell ref="B4:G4"/>
    <mergeCell ref="H4:L4"/>
    <mergeCell ref="B18:G18"/>
    <mergeCell ref="H18:L18"/>
    <mergeCell ref="H17:K17"/>
    <mergeCell ref="B17:F17"/>
    <mergeCell ref="L16:L17"/>
    <mergeCell ref="G16:G17"/>
    <mergeCell ref="B2:H2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showGridLines="0" zoomScale="80" zoomScaleNormal="80" zoomScalePageLayoutView="10" workbookViewId="0">
      <selection activeCell="C2" sqref="C2:I2"/>
    </sheetView>
  </sheetViews>
  <sheetFormatPr defaultColWidth="8.85546875" defaultRowHeight="15" outlineLevelCol="2"/>
  <cols>
    <col min="1" max="1" width="54.42578125" customWidth="1"/>
    <col min="2" max="2" width="22.140625" customWidth="1"/>
    <col min="3" max="9" width="18.7109375" customWidth="1"/>
    <col min="10" max="10" width="54" customWidth="1" outlineLevel="1"/>
    <col min="11" max="15" width="17.7109375" customWidth="1"/>
    <col min="16" max="20" width="17.7109375" customWidth="1" outlineLevel="2"/>
  </cols>
  <sheetData>
    <row r="1" spans="1:20" ht="16.5" thickBot="1">
      <c r="A1" s="2" t="s">
        <v>0</v>
      </c>
      <c r="B1" s="12"/>
      <c r="C1" s="107"/>
      <c r="D1" s="108"/>
      <c r="E1" s="108"/>
      <c r="F1" s="12"/>
      <c r="G1" s="12"/>
      <c r="H1" s="12"/>
      <c r="I1" s="12"/>
      <c r="J1" s="2" t="s">
        <v>0</v>
      </c>
    </row>
    <row r="2" spans="1:20" ht="80.25" customHeight="1" thickBot="1">
      <c r="A2" s="4">
        <f>'nadwyżka bezpośrednia'!A2</f>
        <v>0</v>
      </c>
      <c r="B2" s="12"/>
      <c r="C2" s="91" t="s">
        <v>95</v>
      </c>
      <c r="D2" s="91"/>
      <c r="E2" s="91"/>
      <c r="F2" s="91"/>
      <c r="G2" s="91"/>
      <c r="H2" s="91"/>
      <c r="I2" s="91"/>
      <c r="J2" s="4">
        <f>A2</f>
        <v>0</v>
      </c>
      <c r="N2" s="109" t="str">
        <f>C2</f>
        <v xml:space="preserve">Załącznik nr 3 do 272/2024 </v>
      </c>
      <c r="O2" s="109"/>
      <c r="P2" s="109"/>
      <c r="Q2" s="109"/>
      <c r="R2" s="109"/>
      <c r="S2" s="109"/>
      <c r="T2" s="109"/>
    </row>
    <row r="3" spans="1:20" ht="15.75" thickBot="1"/>
    <row r="4" spans="1:20" ht="42" customHeight="1" thickBot="1">
      <c r="A4" s="3" t="s">
        <v>1</v>
      </c>
      <c r="B4" s="8" t="s">
        <v>2</v>
      </c>
      <c r="C4" s="8" t="s">
        <v>3</v>
      </c>
      <c r="D4" s="8" t="s">
        <v>72</v>
      </c>
      <c r="E4" s="3" t="s">
        <v>4</v>
      </c>
      <c r="F4" s="3" t="s">
        <v>4</v>
      </c>
      <c r="G4" s="3" t="s">
        <v>4</v>
      </c>
      <c r="H4" s="3" t="s">
        <v>4</v>
      </c>
      <c r="I4" s="3" t="s">
        <v>4</v>
      </c>
      <c r="J4" s="3" t="s">
        <v>1</v>
      </c>
      <c r="K4" s="3" t="s">
        <v>4</v>
      </c>
      <c r="L4" s="3" t="s">
        <v>4</v>
      </c>
      <c r="M4" s="3" t="s">
        <v>4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4</v>
      </c>
      <c r="T4" s="3" t="s">
        <v>4</v>
      </c>
    </row>
    <row r="5" spans="1:20" ht="24.95" customHeight="1" thickBot="1">
      <c r="A5" s="4" t="s">
        <v>93</v>
      </c>
      <c r="B5" s="4" t="s">
        <v>36</v>
      </c>
      <c r="C5" s="4" t="s">
        <v>74</v>
      </c>
      <c r="D5" s="4" t="s">
        <v>73</v>
      </c>
      <c r="E5" s="4" t="s">
        <v>75</v>
      </c>
      <c r="F5" s="4" t="s">
        <v>76</v>
      </c>
      <c r="G5" s="4" t="s">
        <v>77</v>
      </c>
      <c r="H5" s="4" t="s">
        <v>78</v>
      </c>
      <c r="I5" s="4" t="s">
        <v>79</v>
      </c>
      <c r="J5" s="4" t="s">
        <v>93</v>
      </c>
      <c r="K5" s="4" t="s">
        <v>83</v>
      </c>
      <c r="L5" s="4" t="s">
        <v>84</v>
      </c>
      <c r="M5" s="4" t="s">
        <v>85</v>
      </c>
      <c r="N5" s="4" t="s">
        <v>86</v>
      </c>
      <c r="O5" s="4" t="s">
        <v>87</v>
      </c>
      <c r="P5" s="4" t="s">
        <v>88</v>
      </c>
      <c r="Q5" s="4" t="s">
        <v>89</v>
      </c>
      <c r="R5" s="4" t="s">
        <v>90</v>
      </c>
      <c r="S5" s="4" t="s">
        <v>91</v>
      </c>
      <c r="T5" s="4" t="s">
        <v>92</v>
      </c>
    </row>
    <row r="6" spans="1:20" ht="24.95" customHeight="1" thickBot="1">
      <c r="A6" s="4" t="s">
        <v>5</v>
      </c>
      <c r="B6" s="4">
        <v>360</v>
      </c>
      <c r="C6" s="4">
        <v>360</v>
      </c>
      <c r="D6" s="4">
        <v>360</v>
      </c>
      <c r="E6" s="4">
        <v>360</v>
      </c>
      <c r="F6" s="4">
        <v>360</v>
      </c>
      <c r="G6" s="4">
        <v>360</v>
      </c>
      <c r="H6" s="4">
        <v>360</v>
      </c>
      <c r="I6" s="4">
        <v>360</v>
      </c>
      <c r="J6" s="4" t="s">
        <v>5</v>
      </c>
      <c r="K6" s="4">
        <v>361</v>
      </c>
      <c r="L6" s="4">
        <v>362</v>
      </c>
      <c r="M6" s="4">
        <v>363</v>
      </c>
      <c r="N6" s="4">
        <v>364</v>
      </c>
      <c r="O6" s="4">
        <v>365</v>
      </c>
      <c r="P6" s="4">
        <v>366</v>
      </c>
      <c r="Q6" s="4">
        <v>367</v>
      </c>
      <c r="R6" s="4">
        <v>368</v>
      </c>
      <c r="S6" s="4">
        <v>369</v>
      </c>
      <c r="T6" s="4">
        <v>370</v>
      </c>
    </row>
    <row r="7" spans="1:20" ht="24.95" customHeight="1" thickBot="1">
      <c r="A7" s="5" t="s">
        <v>6</v>
      </c>
      <c r="B7" s="13">
        <f>SUM(B8:B10)</f>
        <v>0</v>
      </c>
      <c r="C7" s="13">
        <f t="shared" ref="C7:I7" si="0">SUM(C8:C10)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5" t="s">
        <v>6</v>
      </c>
      <c r="K7" s="13">
        <f t="shared" ref="K7:T7" si="1">SUM(K8:K10)</f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</row>
    <row r="8" spans="1:20" ht="24.95" customHeight="1" thickBot="1">
      <c r="A8" s="6" t="s">
        <v>7</v>
      </c>
      <c r="B8" s="19"/>
      <c r="C8" s="19"/>
      <c r="D8" s="19">
        <f>'nadwyżka bezpośrednia'!G16</f>
        <v>0</v>
      </c>
      <c r="E8" s="19"/>
      <c r="F8" s="19"/>
      <c r="G8" s="19"/>
      <c r="H8" s="19"/>
      <c r="I8" s="19"/>
      <c r="J8" s="6" t="s">
        <v>7</v>
      </c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24.95" customHeight="1" thickBot="1">
      <c r="A9" s="6" t="s">
        <v>8</v>
      </c>
      <c r="B9" s="19"/>
      <c r="C9" s="19"/>
      <c r="D9" s="19">
        <f>'nadwyżka bezpośrednia'!G28</f>
        <v>0</v>
      </c>
      <c r="E9" s="19"/>
      <c r="F9" s="19"/>
      <c r="G9" s="19"/>
      <c r="H9" s="19"/>
      <c r="I9" s="19"/>
      <c r="J9" s="6" t="s">
        <v>8</v>
      </c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24.95" customHeight="1" thickBot="1">
      <c r="A10" s="6" t="s">
        <v>9</v>
      </c>
      <c r="B10" s="19"/>
      <c r="C10" s="19"/>
      <c r="D10" s="19"/>
      <c r="E10" s="19"/>
      <c r="F10" s="19"/>
      <c r="G10" s="19"/>
      <c r="H10" s="19"/>
      <c r="I10" s="19"/>
      <c r="J10" s="6" t="s">
        <v>9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24.95" customHeight="1" thickBot="1">
      <c r="A11" s="5" t="s">
        <v>10</v>
      </c>
      <c r="B11" s="13">
        <f>SUM(B12:B14)</f>
        <v>0</v>
      </c>
      <c r="C11" s="13">
        <f t="shared" ref="C11:I11" si="2">SUM(C12:C14)</f>
        <v>0</v>
      </c>
      <c r="D11" s="13">
        <f t="shared" si="2"/>
        <v>0</v>
      </c>
      <c r="E11" s="13">
        <f t="shared" si="2"/>
        <v>0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5" t="s">
        <v>10</v>
      </c>
      <c r="K11" s="13">
        <f t="shared" ref="K11:T11" si="3">SUM(K12:K14)</f>
        <v>0</v>
      </c>
      <c r="L11" s="13">
        <f t="shared" si="3"/>
        <v>0</v>
      </c>
      <c r="M11" s="13">
        <f t="shared" si="3"/>
        <v>0</v>
      </c>
      <c r="N11" s="13">
        <f t="shared" si="3"/>
        <v>0</v>
      </c>
      <c r="O11" s="13">
        <f t="shared" si="3"/>
        <v>0</v>
      </c>
      <c r="P11" s="13">
        <f t="shared" si="3"/>
        <v>0</v>
      </c>
      <c r="Q11" s="13">
        <f t="shared" si="3"/>
        <v>0</v>
      </c>
      <c r="R11" s="13">
        <f t="shared" si="3"/>
        <v>0</v>
      </c>
      <c r="S11" s="13">
        <f t="shared" si="3"/>
        <v>0</v>
      </c>
      <c r="T11" s="13">
        <f t="shared" si="3"/>
        <v>0</v>
      </c>
    </row>
    <row r="12" spans="1:20" ht="24.95" customHeight="1" thickBot="1">
      <c r="A12" s="6" t="s">
        <v>11</v>
      </c>
      <c r="B12" s="19"/>
      <c r="C12" s="19"/>
      <c r="D12" s="19">
        <f>'nadwyżka bezpośrednia'!L16</f>
        <v>0</v>
      </c>
      <c r="E12" s="19"/>
      <c r="F12" s="19"/>
      <c r="G12" s="19"/>
      <c r="H12" s="19"/>
      <c r="I12" s="19"/>
      <c r="J12" s="6" t="s">
        <v>11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24.95" customHeight="1" thickBot="1">
      <c r="A13" s="6" t="s">
        <v>12</v>
      </c>
      <c r="B13" s="19"/>
      <c r="C13" s="19"/>
      <c r="D13" s="19">
        <f>'nadwyżka bezpośrednia'!L28</f>
        <v>0</v>
      </c>
      <c r="E13" s="19"/>
      <c r="F13" s="19"/>
      <c r="G13" s="19"/>
      <c r="H13" s="19"/>
      <c r="I13" s="19"/>
      <c r="J13" s="6" t="s">
        <v>12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24.95" customHeight="1" thickBot="1">
      <c r="A14" s="6" t="s">
        <v>13</v>
      </c>
      <c r="B14" s="19"/>
      <c r="C14" s="19"/>
      <c r="D14" s="19"/>
      <c r="E14" s="19"/>
      <c r="F14" s="19"/>
      <c r="G14" s="19"/>
      <c r="H14" s="19"/>
      <c r="I14" s="19"/>
      <c r="J14" s="6" t="s">
        <v>13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24.95" customHeight="1" thickBot="1">
      <c r="A15" s="5" t="s">
        <v>14</v>
      </c>
      <c r="B15" s="13">
        <f>B7-B11</f>
        <v>0</v>
      </c>
      <c r="C15" s="13">
        <f t="shared" ref="C15:I15" si="4">C7-C11</f>
        <v>0</v>
      </c>
      <c r="D15" s="13">
        <f t="shared" si="4"/>
        <v>0</v>
      </c>
      <c r="E15" s="13">
        <f t="shared" si="4"/>
        <v>0</v>
      </c>
      <c r="F15" s="13">
        <f t="shared" si="4"/>
        <v>0</v>
      </c>
      <c r="G15" s="13">
        <f t="shared" si="4"/>
        <v>0</v>
      </c>
      <c r="H15" s="13">
        <f t="shared" si="4"/>
        <v>0</v>
      </c>
      <c r="I15" s="13">
        <f t="shared" si="4"/>
        <v>0</v>
      </c>
      <c r="J15" s="5" t="s">
        <v>14</v>
      </c>
      <c r="K15" s="13">
        <f t="shared" ref="K15:T15" si="5">K7-K11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3">
        <f t="shared" si="5"/>
        <v>0</v>
      </c>
    </row>
    <row r="16" spans="1:20" ht="24.95" customHeight="1" thickBot="1">
      <c r="A16" s="5" t="s">
        <v>15</v>
      </c>
      <c r="B16" s="19"/>
      <c r="C16" s="19"/>
      <c r="D16" s="19"/>
      <c r="E16" s="19"/>
      <c r="F16" s="19"/>
      <c r="G16" s="19"/>
      <c r="H16" s="19"/>
      <c r="I16" s="19"/>
      <c r="J16" s="5" t="s">
        <v>15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24.95" customHeight="1" thickBot="1">
      <c r="A17" s="5" t="s">
        <v>16</v>
      </c>
      <c r="B17" s="13">
        <f>SUM(B18:B21)</f>
        <v>0</v>
      </c>
      <c r="C17" s="13">
        <f t="shared" ref="C17:I17" si="6">SUM(C18:C21)</f>
        <v>0</v>
      </c>
      <c r="D17" s="13">
        <f t="shared" si="6"/>
        <v>0</v>
      </c>
      <c r="E17" s="13">
        <f t="shared" si="6"/>
        <v>0</v>
      </c>
      <c r="F17" s="13">
        <f t="shared" si="6"/>
        <v>0</v>
      </c>
      <c r="G17" s="13">
        <f t="shared" si="6"/>
        <v>0</v>
      </c>
      <c r="H17" s="13">
        <f t="shared" si="6"/>
        <v>0</v>
      </c>
      <c r="I17" s="13">
        <f t="shared" si="6"/>
        <v>0</v>
      </c>
      <c r="J17" s="5" t="s">
        <v>16</v>
      </c>
      <c r="K17" s="13">
        <f t="shared" ref="K17:T17" si="7">SUM(K18:K21)</f>
        <v>0</v>
      </c>
      <c r="L17" s="13">
        <f t="shared" si="7"/>
        <v>0</v>
      </c>
      <c r="M17" s="13">
        <f t="shared" si="7"/>
        <v>0</v>
      </c>
      <c r="N17" s="13">
        <f t="shared" si="7"/>
        <v>0</v>
      </c>
      <c r="O17" s="13">
        <f t="shared" si="7"/>
        <v>0</v>
      </c>
      <c r="P17" s="13">
        <f t="shared" si="7"/>
        <v>0</v>
      </c>
      <c r="Q17" s="13">
        <f t="shared" si="7"/>
        <v>0</v>
      </c>
      <c r="R17" s="13">
        <f t="shared" si="7"/>
        <v>0</v>
      </c>
      <c r="S17" s="13">
        <f t="shared" si="7"/>
        <v>0</v>
      </c>
      <c r="T17" s="13">
        <f t="shared" si="7"/>
        <v>0</v>
      </c>
    </row>
    <row r="18" spans="1:20" ht="24.95" customHeight="1" thickBot="1">
      <c r="A18" s="6" t="s">
        <v>17</v>
      </c>
      <c r="B18" s="19"/>
      <c r="C18" s="19"/>
      <c r="D18" s="19"/>
      <c r="E18" s="19"/>
      <c r="F18" s="19"/>
      <c r="G18" s="19"/>
      <c r="H18" s="19"/>
      <c r="I18" s="19"/>
      <c r="J18" s="6" t="s">
        <v>17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24.95" customHeight="1" thickBot="1">
      <c r="A19" s="6" t="s">
        <v>18</v>
      </c>
      <c r="B19" s="19"/>
      <c r="C19" s="19"/>
      <c r="D19" s="19"/>
      <c r="E19" s="19"/>
      <c r="F19" s="19"/>
      <c r="G19" s="19"/>
      <c r="H19" s="19"/>
      <c r="I19" s="19"/>
      <c r="J19" s="6" t="s">
        <v>18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24.95" customHeight="1" thickBot="1">
      <c r="A20" s="6" t="s">
        <v>19</v>
      </c>
      <c r="B20" s="19"/>
      <c r="C20" s="19"/>
      <c r="D20" s="19"/>
      <c r="E20" s="19"/>
      <c r="F20" s="19"/>
      <c r="G20" s="19"/>
      <c r="H20" s="19"/>
      <c r="I20" s="19"/>
      <c r="J20" s="6" t="s">
        <v>19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24.95" customHeight="1" thickBot="1">
      <c r="A21" s="6" t="s">
        <v>20</v>
      </c>
      <c r="B21" s="19"/>
      <c r="C21" s="19"/>
      <c r="D21" s="19"/>
      <c r="E21" s="19"/>
      <c r="F21" s="19"/>
      <c r="G21" s="19"/>
      <c r="H21" s="19"/>
      <c r="I21" s="19"/>
      <c r="J21" s="6" t="s">
        <v>20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24.95" customHeight="1" thickBot="1">
      <c r="A22" s="5" t="s">
        <v>21</v>
      </c>
      <c r="B22" s="13">
        <f>B15+B16-B17</f>
        <v>0</v>
      </c>
      <c r="C22" s="13">
        <f t="shared" ref="C22:I22" si="8">C15+C16-C17</f>
        <v>0</v>
      </c>
      <c r="D22" s="13">
        <f t="shared" si="8"/>
        <v>0</v>
      </c>
      <c r="E22" s="13">
        <f t="shared" si="8"/>
        <v>0</v>
      </c>
      <c r="F22" s="13">
        <f t="shared" si="8"/>
        <v>0</v>
      </c>
      <c r="G22" s="13">
        <f t="shared" si="8"/>
        <v>0</v>
      </c>
      <c r="H22" s="13">
        <f t="shared" si="8"/>
        <v>0</v>
      </c>
      <c r="I22" s="13">
        <f t="shared" si="8"/>
        <v>0</v>
      </c>
      <c r="J22" s="5" t="s">
        <v>21</v>
      </c>
      <c r="K22" s="13">
        <f t="shared" ref="K22:T22" si="9">K15+K16-K17</f>
        <v>0</v>
      </c>
      <c r="L22" s="13">
        <f t="shared" si="9"/>
        <v>0</v>
      </c>
      <c r="M22" s="13">
        <f t="shared" si="9"/>
        <v>0</v>
      </c>
      <c r="N22" s="13">
        <f t="shared" si="9"/>
        <v>0</v>
      </c>
      <c r="O22" s="13">
        <f t="shared" si="9"/>
        <v>0</v>
      </c>
      <c r="P22" s="13">
        <f t="shared" si="9"/>
        <v>0</v>
      </c>
      <c r="Q22" s="13">
        <f t="shared" si="9"/>
        <v>0</v>
      </c>
      <c r="R22" s="13">
        <f t="shared" si="9"/>
        <v>0</v>
      </c>
      <c r="S22" s="13">
        <f t="shared" si="9"/>
        <v>0</v>
      </c>
      <c r="T22" s="13">
        <f t="shared" si="9"/>
        <v>0</v>
      </c>
    </row>
    <row r="23" spans="1:20" ht="24.95" customHeight="1" thickBot="1">
      <c r="A23" s="6" t="s">
        <v>81</v>
      </c>
      <c r="B23" s="19"/>
      <c r="C23" s="19"/>
      <c r="D23" s="19"/>
      <c r="E23" s="19"/>
      <c r="F23" s="19"/>
      <c r="G23" s="19"/>
      <c r="H23" s="19"/>
      <c r="I23" s="19"/>
      <c r="J23" s="6" t="s">
        <v>81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24.95" customHeight="1" thickBot="1">
      <c r="A24" s="5" t="s">
        <v>22</v>
      </c>
      <c r="B24" s="13">
        <f>B22-B23</f>
        <v>0</v>
      </c>
      <c r="C24" s="13">
        <f t="shared" ref="C24:I24" si="10">C22-C23</f>
        <v>0</v>
      </c>
      <c r="D24" s="13">
        <f t="shared" si="10"/>
        <v>0</v>
      </c>
      <c r="E24" s="13">
        <f t="shared" si="10"/>
        <v>0</v>
      </c>
      <c r="F24" s="13">
        <f t="shared" si="10"/>
        <v>0</v>
      </c>
      <c r="G24" s="13">
        <f t="shared" si="10"/>
        <v>0</v>
      </c>
      <c r="H24" s="13">
        <f t="shared" si="10"/>
        <v>0</v>
      </c>
      <c r="I24" s="13">
        <f t="shared" si="10"/>
        <v>0</v>
      </c>
      <c r="J24" s="5" t="s">
        <v>22</v>
      </c>
      <c r="K24" s="13">
        <f t="shared" ref="K24:T24" si="11">K22-K23</f>
        <v>0</v>
      </c>
      <c r="L24" s="13">
        <f t="shared" si="11"/>
        <v>0</v>
      </c>
      <c r="M24" s="13">
        <f t="shared" si="11"/>
        <v>0</v>
      </c>
      <c r="N24" s="13">
        <f t="shared" si="11"/>
        <v>0</v>
      </c>
      <c r="O24" s="13">
        <f t="shared" si="11"/>
        <v>0</v>
      </c>
      <c r="P24" s="13">
        <f t="shared" si="11"/>
        <v>0</v>
      </c>
      <c r="Q24" s="13">
        <f t="shared" si="11"/>
        <v>0</v>
      </c>
      <c r="R24" s="13">
        <f t="shared" si="11"/>
        <v>0</v>
      </c>
      <c r="S24" s="13">
        <f t="shared" si="11"/>
        <v>0</v>
      </c>
      <c r="T24" s="13">
        <f t="shared" si="11"/>
        <v>0</v>
      </c>
    </row>
    <row r="25" spans="1:20" ht="24.95" customHeight="1" thickBot="1">
      <c r="A25" s="5" t="s">
        <v>23</v>
      </c>
      <c r="B25" s="19"/>
      <c r="C25" s="19"/>
      <c r="D25" s="19"/>
      <c r="E25" s="19"/>
      <c r="F25" s="19"/>
      <c r="G25" s="19"/>
      <c r="H25" s="19"/>
      <c r="I25" s="19"/>
      <c r="J25" s="5" t="s">
        <v>23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30" customHeight="1" thickBot="1">
      <c r="A26" s="6" t="s">
        <v>24</v>
      </c>
      <c r="B26" s="20"/>
      <c r="C26" s="20"/>
      <c r="D26" s="20"/>
      <c r="E26" s="20"/>
      <c r="F26" s="20"/>
      <c r="G26" s="20"/>
      <c r="H26" s="20"/>
      <c r="I26" s="20"/>
      <c r="J26" s="6" t="s">
        <v>24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30.75" customHeight="1" thickBot="1">
      <c r="A27" s="6" t="s">
        <v>26</v>
      </c>
      <c r="B27" s="20"/>
      <c r="C27" s="20"/>
      <c r="D27" s="20"/>
      <c r="E27" s="20"/>
      <c r="F27" s="20"/>
      <c r="G27" s="20"/>
      <c r="H27" s="20"/>
      <c r="I27" s="20"/>
      <c r="J27" s="6" t="s">
        <v>26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ht="51" customHeight="1" thickBot="1">
      <c r="A28" s="7" t="s">
        <v>82</v>
      </c>
      <c r="B28" s="14">
        <f>B24+B25+B26+B20-B27</f>
        <v>0</v>
      </c>
      <c r="C28" s="14">
        <f t="shared" ref="C28:I28" si="12">C24+C25+C26+C20-C27</f>
        <v>0</v>
      </c>
      <c r="D28" s="14">
        <f t="shared" si="12"/>
        <v>0</v>
      </c>
      <c r="E28" s="14">
        <f t="shared" si="12"/>
        <v>0</v>
      </c>
      <c r="F28" s="14">
        <f t="shared" si="12"/>
        <v>0</v>
      </c>
      <c r="G28" s="14">
        <f t="shared" si="12"/>
        <v>0</v>
      </c>
      <c r="H28" s="14">
        <f t="shared" si="12"/>
        <v>0</v>
      </c>
      <c r="I28" s="14">
        <f t="shared" si="12"/>
        <v>0</v>
      </c>
      <c r="J28" s="7" t="s">
        <v>82</v>
      </c>
      <c r="K28" s="14">
        <f t="shared" ref="K28:T28" si="13">K24+K25+K26+K20-K27</f>
        <v>0</v>
      </c>
      <c r="L28" s="14">
        <f t="shared" si="13"/>
        <v>0</v>
      </c>
      <c r="M28" s="14">
        <f t="shared" si="13"/>
        <v>0</v>
      </c>
      <c r="N28" s="14">
        <f t="shared" si="13"/>
        <v>0</v>
      </c>
      <c r="O28" s="14">
        <f t="shared" si="13"/>
        <v>0</v>
      </c>
      <c r="P28" s="14">
        <f t="shared" si="13"/>
        <v>0</v>
      </c>
      <c r="Q28" s="14">
        <f t="shared" si="13"/>
        <v>0</v>
      </c>
      <c r="R28" s="14">
        <f t="shared" si="13"/>
        <v>0</v>
      </c>
      <c r="S28" s="14">
        <f t="shared" si="13"/>
        <v>0</v>
      </c>
      <c r="T28" s="14">
        <f t="shared" si="13"/>
        <v>0</v>
      </c>
    </row>
    <row r="30" spans="1:20" ht="20.25" customHeight="1"/>
    <row r="31" spans="1:20" ht="31.5" customHeight="1">
      <c r="D31" s="15" t="s">
        <v>34</v>
      </c>
      <c r="E31" s="16"/>
      <c r="F31" s="1"/>
      <c r="P31" s="15" t="s">
        <v>34</v>
      </c>
      <c r="Q31" s="16"/>
      <c r="R31" s="1"/>
    </row>
    <row r="32" spans="1:20" ht="15" customHeight="1">
      <c r="E32" s="9" t="s">
        <v>35</v>
      </c>
      <c r="F32" s="10"/>
      <c r="Q32" s="9" t="s">
        <v>35</v>
      </c>
      <c r="R32" s="10"/>
    </row>
    <row r="33" spans="4:5">
      <c r="D33" s="17"/>
      <c r="E33" s="18"/>
    </row>
    <row r="34" spans="4:5">
      <c r="D34" s="17"/>
      <c r="E34" s="18"/>
    </row>
  </sheetData>
  <mergeCells count="3">
    <mergeCell ref="C2:I2"/>
    <mergeCell ref="C1:E1"/>
    <mergeCell ref="N2:T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33" orientation="landscape" horizontalDpi="300" verticalDpi="300" r:id="rId1"/>
  <colBreaks count="1" manualBreakCount="1">
    <brk id="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abSelected="1" zoomScale="80" zoomScaleNormal="80" workbookViewId="0">
      <selection activeCell="B2" sqref="B2:I2"/>
    </sheetView>
  </sheetViews>
  <sheetFormatPr defaultRowHeight="15"/>
  <cols>
    <col min="1" max="1" width="60.5703125" customWidth="1"/>
    <col min="2" max="9" width="15.7109375" customWidth="1"/>
  </cols>
  <sheetData>
    <row r="1" spans="1:9" ht="15.75">
      <c r="A1" s="69" t="s">
        <v>27</v>
      </c>
    </row>
    <row r="2" spans="1:9" ht="226.5" customHeight="1">
      <c r="A2" s="65" t="s">
        <v>10</v>
      </c>
      <c r="B2" s="110" t="s">
        <v>28</v>
      </c>
      <c r="C2" s="110"/>
      <c r="D2" s="110"/>
      <c r="E2" s="110"/>
      <c r="F2" s="110"/>
      <c r="G2" s="110"/>
      <c r="H2" s="110"/>
      <c r="I2" s="110"/>
    </row>
    <row r="3" spans="1:9" ht="147" customHeight="1">
      <c r="A3" s="66" t="s">
        <v>29</v>
      </c>
      <c r="B3" s="110" t="s">
        <v>30</v>
      </c>
      <c r="C3" s="110"/>
      <c r="D3" s="110"/>
      <c r="E3" s="110"/>
      <c r="F3" s="110"/>
      <c r="G3" s="110"/>
      <c r="H3" s="110"/>
      <c r="I3" s="110"/>
    </row>
    <row r="4" spans="1:9" ht="35.25" customHeight="1">
      <c r="A4" s="65" t="s">
        <v>31</v>
      </c>
      <c r="B4" s="110" t="s">
        <v>32</v>
      </c>
      <c r="C4" s="110"/>
      <c r="D4" s="110"/>
      <c r="E4" s="110"/>
      <c r="F4" s="110"/>
      <c r="G4" s="110"/>
      <c r="H4" s="110"/>
      <c r="I4" s="110"/>
    </row>
    <row r="5" spans="1:9" ht="29.25" customHeight="1">
      <c r="A5" s="67" t="s">
        <v>25</v>
      </c>
      <c r="B5" s="110" t="s">
        <v>33</v>
      </c>
      <c r="C5" s="110"/>
      <c r="D5" s="110"/>
      <c r="E5" s="110"/>
      <c r="F5" s="110"/>
      <c r="G5" s="110"/>
      <c r="H5" s="110"/>
      <c r="I5" s="110"/>
    </row>
    <row r="6" spans="1:9" ht="105" customHeight="1">
      <c r="A6" s="68" t="s">
        <v>24</v>
      </c>
      <c r="B6" s="110" t="s">
        <v>94</v>
      </c>
      <c r="C6" s="110"/>
      <c r="D6" s="110"/>
      <c r="E6" s="110"/>
      <c r="F6" s="110"/>
      <c r="G6" s="110"/>
      <c r="H6" s="110"/>
      <c r="I6" s="110"/>
    </row>
  </sheetData>
  <mergeCells count="5">
    <mergeCell ref="B2:I2"/>
    <mergeCell ref="B3:I3"/>
    <mergeCell ref="B4:I4"/>
    <mergeCell ref="B5:I5"/>
    <mergeCell ref="B6:I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nadwyżka bezpośrednia</vt:lpstr>
      <vt:lpstr>dane finansowe</vt:lpstr>
      <vt:lpstr>wyjaśnienia pozycji</vt:lpstr>
      <vt:lpstr>'dane finansowe'!Obszar_wydruku</vt:lpstr>
      <vt:lpstr>'nadwyżka bezpośrednia'!Obszar_wydruku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Włodarczyk</dc:creator>
  <cp:lastModifiedBy>Jakub Opłaciński</cp:lastModifiedBy>
  <cp:lastPrinted>2024-12-27T14:04:00Z</cp:lastPrinted>
  <dcterms:created xsi:type="dcterms:W3CDTF">2018-06-28T08:51:43Z</dcterms:created>
  <dcterms:modified xsi:type="dcterms:W3CDTF">2025-01-20T13:59:16Z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BANK\beata.wlodarczyk;Beata Włodarczyk</vt:lpwstr>
  </property>
  <property fmtid="{D5CDD505-2E9C-101B-9397-08002B2CF9AE}" pid="4" name="BPSClassificationDate">
    <vt:lpwstr>2018-06-28T12:02:35.0093486+02:00</vt:lpwstr>
  </property>
  <property fmtid="{D5CDD505-2E9C-101B-9397-08002B2CF9AE}" pid="5" name="BPSGRNItemId">
    <vt:lpwstr>GRN-fee7bc32-181a-46b3-80ef-f9b153cf58f7</vt:lpwstr>
  </property>
  <property fmtid="{D5CDD505-2E9C-101B-9397-08002B2CF9AE}" pid="6" name="BPSRefresh">
    <vt:lpwstr>False</vt:lpwstr>
  </property>
</Properties>
</file>